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-120" yWindow="-120" windowWidth="29040" windowHeight="15840" tabRatio="600" firstSheet="0" activeTab="0" autoFilterDateGrouping="1"/>
  </bookViews>
  <sheets>
    <sheet xmlns:r="http://schemas.openxmlformats.org/officeDocument/2006/relationships" name="Base Chiller" sheetId="1" state="visible" r:id="rId1"/>
  </sheets>
  <definedNames>
    <definedName name="_xlnm.Print_Area" localSheetId="0">'Base Chiller'!$A$1:$M$52</definedName>
  </definedNames>
  <calcPr calcId="191029" fullCalcOnLoad="1"/>
</workbook>
</file>

<file path=xl/styles.xml><?xml version="1.0" encoding="utf-8"?>
<styleSheet xmlns="http://schemas.openxmlformats.org/spreadsheetml/2006/main">
  <numFmts count="0"/>
  <fonts count="6">
    <font>
      <name val="Arial"/>
      <sz val="10"/>
    </font>
    <font>
      <name val="Arial"/>
      <family val="2"/>
      <b val="1"/>
      <sz val="8"/>
    </font>
    <font>
      <name val="Arial"/>
      <family val="2"/>
      <sz val="8"/>
    </font>
    <font>
      <name val="Arial"/>
      <family val="2"/>
      <color indexed="9"/>
      <sz val="8"/>
    </font>
    <font>
      <name val="Arial"/>
      <family val="2"/>
      <b val="1"/>
      <color indexed="9"/>
      <sz val="8"/>
    </font>
    <font>
      <name val="Arial"/>
      <family val="2"/>
      <sz val="8"/>
    </font>
  </fonts>
  <fills count="8">
    <fill>
      <patternFill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pivotButton="0" quotePrefix="0" xfId="0"/>
    <xf numFmtId="0" fontId="2" fillId="0" borderId="0" pivotButton="0" quotePrefix="0" xfId="0"/>
    <xf numFmtId="0" fontId="2" fillId="0" borderId="1" pivotButton="0" quotePrefix="0" xfId="0"/>
    <xf numFmtId="0" fontId="2" fillId="0" borderId="1" applyAlignment="1" pivotButton="0" quotePrefix="0" xfId="0">
      <alignment horizontal="center"/>
    </xf>
    <xf numFmtId="0" fontId="2" fillId="0" borderId="2" pivotButton="0" quotePrefix="0" xfId="0"/>
    <xf numFmtId="0" fontId="2" fillId="0" borderId="0" applyAlignment="1" pivotButton="0" quotePrefix="0" xfId="0">
      <alignment horizontal="center"/>
    </xf>
    <xf numFmtId="0" fontId="2" fillId="0" borderId="0" applyAlignment="1" pivotButton="0" quotePrefix="0" xfId="0">
      <alignment horizontal="center"/>
    </xf>
    <xf numFmtId="0" fontId="2" fillId="0" borderId="0" pivotButton="0" quotePrefix="0" xfId="0"/>
    <xf numFmtId="0" fontId="2" fillId="0" borderId="0" pivotButton="0" quotePrefix="0" xfId="0"/>
    <xf numFmtId="0" fontId="2" fillId="0" borderId="1" applyAlignment="1" pivotButton="0" quotePrefix="0" xfId="0">
      <alignment horizontal="center"/>
    </xf>
    <xf numFmtId="0" fontId="2" fillId="0" borderId="1" pivotButton="0" quotePrefix="0" xfId="0"/>
    <xf numFmtId="0" fontId="2" fillId="0" borderId="2" pivotButton="0" quotePrefix="0" xfId="0"/>
    <xf numFmtId="0" fontId="1" fillId="2" borderId="3" applyAlignment="1" pivotButton="0" quotePrefix="0" xfId="0">
      <alignment horizontal="center"/>
    </xf>
    <xf numFmtId="0" fontId="1" fillId="2" borderId="4" applyAlignment="1" pivotButton="0" quotePrefix="0" xfId="0">
      <alignment horizontal="center"/>
    </xf>
    <xf numFmtId="0" fontId="1" fillId="2" borderId="5" applyAlignment="1" pivotButton="0" quotePrefix="0" xfId="0">
      <alignment horizontal="center"/>
    </xf>
    <xf numFmtId="0" fontId="5" fillId="0" borderId="1" applyAlignment="1" pivotButton="0" quotePrefix="0" xfId="0">
      <alignment horizontal="center"/>
    </xf>
    <xf numFmtId="0" fontId="1" fillId="2" borderId="6" applyAlignment="1" pivotButton="0" quotePrefix="0" xfId="0">
      <alignment horizontal="center"/>
    </xf>
    <xf numFmtId="0" fontId="2" fillId="0" borderId="7" pivotButton="0" quotePrefix="0" xfId="0"/>
    <xf numFmtId="0" fontId="2" fillId="0" borderId="8" pivotButton="0" quotePrefix="0" xfId="0"/>
    <xf numFmtId="0" fontId="2" fillId="0" borderId="8" applyAlignment="1" pivotButton="0" quotePrefix="0" xfId="0">
      <alignment horizontal="center"/>
    </xf>
    <xf numFmtId="0" fontId="3" fillId="3" borderId="8" applyAlignment="1" pivotButton="0" quotePrefix="0" xfId="0">
      <alignment horizontal="center"/>
    </xf>
    <xf numFmtId="0" fontId="2" fillId="0" borderId="9" pivotButton="0" quotePrefix="0" xfId="0"/>
    <xf numFmtId="0" fontId="3" fillId="3" borderId="1" applyAlignment="1" pivotButton="0" quotePrefix="0" xfId="0">
      <alignment horizontal="center"/>
    </xf>
    <xf numFmtId="0" fontId="2" fillId="0" borderId="10" pivotButton="0" quotePrefix="0" xfId="0"/>
    <xf numFmtId="0" fontId="2" fillId="4" borderId="1" applyAlignment="1" pivotButton="0" quotePrefix="0" xfId="0">
      <alignment horizontal="center"/>
    </xf>
    <xf numFmtId="0" fontId="0" fillId="0" borderId="1" applyAlignment="1" pivotButton="0" quotePrefix="0" xfId="0">
      <alignment horizontal="center"/>
    </xf>
    <xf numFmtId="0" fontId="2" fillId="0" borderId="10" applyAlignment="1" pivotButton="0" quotePrefix="0" xfId="0">
      <alignment horizontal="center"/>
    </xf>
    <xf numFmtId="0" fontId="4" fillId="3" borderId="1" applyAlignment="1" pivotButton="0" quotePrefix="0" xfId="0">
      <alignment horizontal="center"/>
    </xf>
    <xf numFmtId="0" fontId="1" fillId="4" borderId="1" applyAlignment="1" pivotButton="0" quotePrefix="0" xfId="0">
      <alignment horizontal="center"/>
    </xf>
    <xf numFmtId="0" fontId="2" fillId="0" borderId="11" pivotButton="0" quotePrefix="0" xfId="0"/>
    <xf numFmtId="0" fontId="2" fillId="0" borderId="12" pivotButton="0" quotePrefix="0" xfId="0"/>
    <xf numFmtId="0" fontId="2" fillId="0" borderId="12" applyAlignment="1" pivotButton="0" quotePrefix="0" xfId="0">
      <alignment horizontal="center"/>
    </xf>
    <xf numFmtId="0" fontId="2" fillId="4" borderId="12" applyAlignment="1" pivotButton="0" quotePrefix="0" xfId="0">
      <alignment horizontal="center"/>
    </xf>
    <xf numFmtId="0" fontId="2" fillId="0" borderId="13" pivotButton="0" quotePrefix="0" xfId="0"/>
    <xf numFmtId="0" fontId="1" fillId="2" borderId="4" applyAlignment="1" pivotButton="0" quotePrefix="0" xfId="0">
      <alignment horizontal="center" vertical="center"/>
    </xf>
    <xf numFmtId="0" fontId="2" fillId="0" borderId="14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5" applyAlignment="1" pivotButton="0" quotePrefix="0" xfId="0">
      <alignment horizontal="center" vertical="center"/>
    </xf>
    <xf numFmtId="0" fontId="2" fillId="0" borderId="16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5" borderId="1" pivotButton="0" quotePrefix="0" xfId="0"/>
    <xf numFmtId="0" fontId="1" fillId="5" borderId="1" applyAlignment="1" pivotButton="0" quotePrefix="0" xfId="0">
      <alignment horizontal="center"/>
    </xf>
    <xf numFmtId="0" fontId="4" fillId="5" borderId="1" applyAlignment="1" pivotButton="0" quotePrefix="0" xfId="0">
      <alignment horizontal="center"/>
    </xf>
    <xf numFmtId="0" fontId="2" fillId="6" borderId="8" applyAlignment="1" pivotButton="0" quotePrefix="0" xfId="0">
      <alignment horizontal="center"/>
    </xf>
    <xf numFmtId="0" fontId="2" fillId="6" borderId="1" applyAlignment="1" pivotButton="0" quotePrefix="0" xfId="0">
      <alignment horizontal="center"/>
    </xf>
    <xf numFmtId="0" fontId="2" fillId="6" borderId="12" applyAlignment="1" pivotButton="0" quotePrefix="0" xfId="0">
      <alignment horizontal="center"/>
    </xf>
    <xf numFmtId="0" fontId="2" fillId="7" borderId="2" pivotButton="0" quotePrefix="0" xfId="0"/>
    <xf numFmtId="0" fontId="2" fillId="7" borderId="1" pivotButton="0" quotePrefix="0" xfId="0"/>
    <xf numFmtId="0" fontId="2" fillId="7" borderId="1" applyAlignment="1" pivotButton="0" quotePrefix="0" xfId="0">
      <alignment horizontal="center"/>
    </xf>
    <xf numFmtId="0" fontId="4" fillId="7" borderId="1" applyAlignment="1" pivotButton="0" quotePrefix="0" xfId="0">
      <alignment horizontal="center"/>
    </xf>
    <xf numFmtId="0" fontId="2" fillId="7" borderId="15" applyAlignment="1" pivotButton="0" quotePrefix="0" xfId="0">
      <alignment horizontal="center" vertical="center"/>
    </xf>
    <xf numFmtId="0" fontId="2" fillId="7" borderId="10" applyAlignment="1" pivotButton="0" quotePrefix="0" xfId="0">
      <alignment horizontal="center"/>
    </xf>
    <xf numFmtId="0" fontId="2" fillId="5" borderId="1" applyAlignment="1" pivotButton="0" quotePrefix="0" xfId="0">
      <alignment horizontal="center"/>
    </xf>
    <xf numFmtId="0" fontId="0" fillId="0" borderId="19" pivotButton="0" quotePrefix="0" xfId="0"/>
    <xf numFmtId="0" fontId="0" fillId="0" borderId="20" pivotButton="0" quotePrefix="0" xfId="0"/>
  </cellXfs>
  <cellStyles count="1">
    <cellStyle name="Normal" xfId="0" builtinId="0"/>
  </cellStyles>
  <dxfs count="2">
    <dxf>
      <font>
        <condense val="0"/>
        <color indexed="9"/>
        <extend val="0"/>
      </font>
      <fill>
        <patternFill>
          <bgColor indexed="12"/>
        </patternFill>
      </fill>
    </dxf>
    <dxf>
      <font>
        <condense val="0"/>
        <color indexed="9"/>
        <extend val="0"/>
      </font>
      <fill>
        <patternFill>
          <bgColor indexed="12"/>
        </patternFill>
      </fill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styles" Target="styles.xml" Id="rId2"/><Relationship Type="http://schemas.openxmlformats.org/officeDocument/2006/relationships/theme" Target="theme/theme1.xml" Id="rId3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Q52"/>
  <sheetViews>
    <sheetView tabSelected="1" workbookViewId="0">
      <selection activeCell="L41" sqref="L41"/>
    </sheetView>
  </sheetViews>
  <sheetFormatPr baseColWidth="10" defaultColWidth="9.140625" defaultRowHeight="11.25"/>
  <cols>
    <col width="19" bestFit="1" customWidth="1" style="8" min="1" max="1"/>
    <col hidden="1" width="14.42578125" customWidth="1" style="8" min="2" max="2"/>
    <col width="9.42578125" customWidth="1" style="6" min="3" max="3"/>
    <col width="18.28515625" bestFit="1" customWidth="1" style="6" min="4" max="4"/>
    <col width="5" bestFit="1" customWidth="1" style="6" min="5" max="5"/>
    <col hidden="1" width="16.7109375" customWidth="1" style="6" min="6" max="6"/>
    <col width="13.140625" bestFit="1" customWidth="1" style="6" min="7" max="7"/>
    <col hidden="1" width="8.140625" customWidth="1" style="6" min="8" max="8"/>
    <col width="7.5703125" customWidth="1" style="8" min="9" max="9"/>
    <col width="14.5703125" bestFit="1" customWidth="1" style="6" min="10" max="10"/>
    <col width="8.7109375" bestFit="1" customWidth="1" style="6" min="11" max="11"/>
    <col width="32.140625" customWidth="1" style="39" min="12" max="12"/>
    <col width="19.140625" bestFit="1" customWidth="1" style="8" min="13" max="13"/>
    <col width="5.140625" customWidth="1" style="8" min="14" max="14"/>
    <col width="9.140625" customWidth="1" style="8" min="15" max="16384"/>
  </cols>
  <sheetData>
    <row r="1" ht="12" customFormat="1" customHeight="1" s="6" thickBot="1">
      <c r="A1" s="16" t="inlineStr">
        <is>
          <t>Parameter</t>
        </is>
      </c>
      <c r="B1" s="12" t="inlineStr">
        <is>
          <t>Type de SNVT</t>
        </is>
      </c>
      <c r="C1" s="12" t="inlineStr">
        <is>
          <t>Read/Write</t>
        </is>
      </c>
      <c r="D1" s="12" t="inlineStr">
        <is>
          <t>Type</t>
        </is>
      </c>
      <c r="E1" s="12" t="inlineStr">
        <is>
          <t>Unit</t>
        </is>
      </c>
      <c r="F1" s="12" t="inlineStr">
        <is>
          <t>Format</t>
        </is>
      </c>
      <c r="G1" s="12" t="inlineStr">
        <is>
          <t>Value</t>
        </is>
      </c>
      <c r="H1" s="12" t="inlineStr">
        <is>
          <t>Précision</t>
        </is>
      </c>
      <c r="I1" s="12" t="inlineStr">
        <is>
          <t>Point</t>
        </is>
      </c>
      <c r="J1" s="12" t="inlineStr">
        <is>
          <t>CCN Point</t>
        </is>
      </c>
      <c r="K1" s="13" t="inlineStr">
        <is>
          <t>CCN Table</t>
        </is>
      </c>
      <c r="L1" s="34" t="inlineStr">
        <is>
          <t>Description</t>
        </is>
      </c>
      <c r="M1" s="14" t="inlineStr">
        <is>
          <t>Remarks</t>
        </is>
      </c>
    </row>
    <row r="2">
      <c r="A2" s="17" t="inlineStr">
        <is>
          <t>nviChillerEnable</t>
        </is>
      </c>
      <c r="B2" s="18" t="inlineStr">
        <is>
          <t>SNVT_switch</t>
        </is>
      </c>
      <c r="C2" s="19" t="inlineStr">
        <is>
          <t>W</t>
        </is>
      </c>
      <c r="D2" s="19" t="inlineStr">
        <is>
          <t>Switch (*)</t>
        </is>
      </c>
      <c r="E2" s="19" t="n"/>
      <c r="F2" s="19" t="inlineStr">
        <is>
          <t>2 bytes</t>
        </is>
      </c>
      <c r="G2" s="19">
        <f>"0 /1 et 0/100%"</f>
        <v/>
      </c>
      <c r="H2" s="19" t="n"/>
      <c r="I2" s="18" t="inlineStr">
        <is>
          <t>POINT 01</t>
        </is>
      </c>
      <c r="J2" s="20" t="inlineStr">
        <is>
          <t>CHIL_S_S</t>
        </is>
      </c>
      <c r="K2" s="43" t="inlineStr">
        <is>
          <t>GENUNIT</t>
        </is>
      </c>
      <c r="L2" s="35" t="inlineStr">
        <is>
          <t>Net.: Cmd Inicio/Parada</t>
        </is>
      </c>
      <c r="M2" s="21" t="n"/>
    </row>
    <row r="3">
      <c r="A3" s="11" t="inlineStr">
        <is>
          <t>nviCoolSetpt</t>
        </is>
      </c>
      <c r="B3" s="10" t="inlineStr">
        <is>
          <t>SNVT_temp_p</t>
        </is>
      </c>
      <c r="C3" s="9" t="inlineStr">
        <is>
          <t>W</t>
        </is>
      </c>
      <c r="D3" s="9" t="inlineStr">
        <is>
          <t xml:space="preserve"> Temp. / Cons</t>
        </is>
      </c>
      <c r="E3" s="9" t="inlineStr">
        <is>
          <t>°C</t>
        </is>
      </c>
      <c r="F3" s="9" t="inlineStr">
        <is>
          <t>2 bytes long signé</t>
        </is>
      </c>
      <c r="G3" s="9">
        <f>"-273 / +327"</f>
        <v/>
      </c>
      <c r="H3" s="9" t="inlineStr">
        <is>
          <t>0.01</t>
        </is>
      </c>
      <c r="I3" s="10" t="inlineStr">
        <is>
          <t>POINT 02</t>
        </is>
      </c>
      <c r="J3" s="22" t="inlineStr">
        <is>
          <t>CTRL_PNT</t>
        </is>
      </c>
      <c r="K3" s="44" t="inlineStr">
        <is>
          <t>GENUNIT</t>
        </is>
      </c>
      <c r="L3" s="37" t="inlineStr">
        <is>
          <t>Punto de control</t>
        </is>
      </c>
      <c r="M3" s="23" t="n"/>
    </row>
    <row r="4">
      <c r="A4" s="11" t="inlineStr">
        <is>
          <t>nvoOnOff</t>
        </is>
      </c>
      <c r="B4" s="10" t="inlineStr">
        <is>
          <t>SNVT_switch</t>
        </is>
      </c>
      <c r="C4" s="9" t="inlineStr">
        <is>
          <t>R</t>
        </is>
      </c>
      <c r="D4" s="9" t="inlineStr">
        <is>
          <t>Switch (*)</t>
        </is>
      </c>
      <c r="E4" s="9" t="n"/>
      <c r="F4" s="9" t="inlineStr">
        <is>
          <t>2 bytes</t>
        </is>
      </c>
      <c r="G4" s="9">
        <f>"0 /1 et 0/100%"</f>
        <v/>
      </c>
      <c r="H4" s="9" t="n"/>
      <c r="I4" s="10" t="inlineStr">
        <is>
          <t>POINT 03</t>
        </is>
      </c>
      <c r="J4" s="24" t="inlineStr">
        <is>
          <t>CHIL_S_S</t>
        </is>
      </c>
      <c r="K4" s="44" t="inlineStr">
        <is>
          <t>GENUNIT</t>
        </is>
      </c>
      <c r="L4" s="37" t="inlineStr">
        <is>
          <t>Net.: Cmd Inicio/Parada</t>
        </is>
      </c>
      <c r="M4" s="23" t="n"/>
    </row>
    <row r="5">
      <c r="A5" s="11" t="inlineStr">
        <is>
          <t>nvoActiveSetpt</t>
        </is>
      </c>
      <c r="B5" s="10" t="inlineStr">
        <is>
          <t>SNVT_temp_p</t>
        </is>
      </c>
      <c r="C5" s="9" t="inlineStr">
        <is>
          <t>R</t>
        </is>
      </c>
      <c r="D5" s="9" t="inlineStr">
        <is>
          <t>Temperature</t>
        </is>
      </c>
      <c r="E5" s="9" t="inlineStr">
        <is>
          <t>°C</t>
        </is>
      </c>
      <c r="F5" s="9" t="inlineStr">
        <is>
          <t>2 bytes long signé</t>
        </is>
      </c>
      <c r="G5" s="9">
        <f>"-273 / +327"</f>
        <v/>
      </c>
      <c r="H5" s="9" t="inlineStr">
        <is>
          <t>0.01</t>
        </is>
      </c>
      <c r="I5" s="10" t="inlineStr">
        <is>
          <t>POINT 04</t>
        </is>
      </c>
      <c r="J5" s="24" t="inlineStr">
        <is>
          <t>SP</t>
        </is>
      </c>
      <c r="K5" s="44" t="inlineStr">
        <is>
          <t>GENUNIT</t>
        </is>
      </c>
      <c r="L5" s="37" t="inlineStr">
        <is>
          <t>Punto de consigna actual</t>
        </is>
      </c>
      <c r="M5" s="23" t="n"/>
    </row>
    <row r="6">
      <c r="A6" s="11" t="inlineStr">
        <is>
          <t>nviCapacityLim</t>
        </is>
      </c>
      <c r="B6" s="10" t="inlineStr">
        <is>
          <t>SNVT_lev_percent</t>
        </is>
      </c>
      <c r="C6" s="9" t="inlineStr">
        <is>
          <t>W</t>
        </is>
      </c>
      <c r="D6" s="9" t="inlineStr">
        <is>
          <t>Percent / Con.</t>
        </is>
      </c>
      <c r="E6" s="9" t="inlineStr">
        <is>
          <t>%</t>
        </is>
      </c>
      <c r="F6" s="9" t="inlineStr">
        <is>
          <t>2 bytes long signé</t>
        </is>
      </c>
      <c r="G6" s="9">
        <f>"-163.84 / +163.83"</f>
        <v/>
      </c>
      <c r="H6" s="9" t="inlineStr">
        <is>
          <t>0.005</t>
        </is>
      </c>
      <c r="I6" s="10" t="inlineStr">
        <is>
          <t>POINT 05</t>
        </is>
      </c>
      <c r="J6" s="22" t="inlineStr">
        <is>
          <t>DEM_LIM</t>
        </is>
      </c>
      <c r="K6" s="44" t="inlineStr">
        <is>
          <t>GENUNIT</t>
        </is>
      </c>
      <c r="L6" s="37" t="inlineStr">
        <is>
          <t>Valor límit demand activ</t>
        </is>
      </c>
      <c r="M6" s="23" t="n"/>
    </row>
    <row r="7">
      <c r="A7" s="11" t="inlineStr">
        <is>
          <t>nviHeatSept</t>
        </is>
      </c>
      <c r="B7" s="10" t="inlineStr">
        <is>
          <t>SNVT_temp_p</t>
        </is>
      </c>
      <c r="C7" s="9" t="inlineStr">
        <is>
          <t>W</t>
        </is>
      </c>
      <c r="D7" s="9" t="inlineStr">
        <is>
          <t xml:space="preserve"> Temp. / Cons</t>
        </is>
      </c>
      <c r="E7" s="9" t="inlineStr">
        <is>
          <t>°C</t>
        </is>
      </c>
      <c r="F7" s="9" t="inlineStr">
        <is>
          <t>2 bytes long signé</t>
        </is>
      </c>
      <c r="G7" s="9">
        <f>"-273 / +327"</f>
        <v/>
      </c>
      <c r="H7" s="9" t="inlineStr">
        <is>
          <t>0.01</t>
        </is>
      </c>
      <c r="I7" s="10" t="inlineStr">
        <is>
          <t>POINT 06</t>
        </is>
      </c>
      <c r="J7" s="22" t="inlineStr">
        <is>
          <t>hsp1</t>
        </is>
      </c>
      <c r="K7" s="44" t="inlineStr">
        <is>
          <t>SETPOINT</t>
        </is>
      </c>
      <c r="L7" s="37" t="inlineStr">
        <is>
          <t>Pto consig calefacción 1</t>
        </is>
      </c>
      <c r="M7" s="23" t="n"/>
    </row>
    <row r="8">
      <c r="A8" s="11" t="inlineStr">
        <is>
          <t>nvoActualCapacity</t>
        </is>
      </c>
      <c r="B8" s="10" t="inlineStr">
        <is>
          <t>SNVT_lev_percent</t>
        </is>
      </c>
      <c r="C8" s="9" t="inlineStr">
        <is>
          <t>R</t>
        </is>
      </c>
      <c r="D8" s="9" t="inlineStr">
        <is>
          <t>Percent</t>
        </is>
      </c>
      <c r="E8" s="9" t="inlineStr">
        <is>
          <t>%</t>
        </is>
      </c>
      <c r="F8" s="9" t="inlineStr">
        <is>
          <t>2 bytes long signé</t>
        </is>
      </c>
      <c r="G8" s="9">
        <f>"-163.84 / +163.83"</f>
        <v/>
      </c>
      <c r="H8" s="9" t="inlineStr">
        <is>
          <t>0.005</t>
        </is>
      </c>
      <c r="I8" s="10" t="inlineStr">
        <is>
          <t>POINT 07</t>
        </is>
      </c>
      <c r="J8" s="24" t="inlineStr">
        <is>
          <t>CAP_T</t>
        </is>
      </c>
      <c r="K8" s="44" t="inlineStr">
        <is>
          <t>GENUNIT</t>
        </is>
      </c>
      <c r="L8" s="37" t="inlineStr">
        <is>
          <t>Porcent capacidad total</t>
        </is>
      </c>
      <c r="M8" s="23" t="n"/>
    </row>
    <row r="9">
      <c r="A9" s="11" t="inlineStr">
        <is>
          <t>nvoCapacityLim</t>
        </is>
      </c>
      <c r="B9" s="10" t="inlineStr">
        <is>
          <t>SNVT_lev_percent</t>
        </is>
      </c>
      <c r="C9" s="9" t="inlineStr">
        <is>
          <t>R</t>
        </is>
      </c>
      <c r="D9" s="9" t="inlineStr">
        <is>
          <t>Percent</t>
        </is>
      </c>
      <c r="E9" s="9" t="inlineStr">
        <is>
          <t>%</t>
        </is>
      </c>
      <c r="F9" s="9" t="inlineStr">
        <is>
          <t>2 bytes long signé</t>
        </is>
      </c>
      <c r="G9" s="9">
        <f>"-163.84 / +163.83"</f>
        <v/>
      </c>
      <c r="H9" s="9" t="inlineStr">
        <is>
          <t>0.005</t>
        </is>
      </c>
      <c r="I9" s="10" t="inlineStr">
        <is>
          <t>POINT 08</t>
        </is>
      </c>
      <c r="J9" s="24" t="inlineStr">
        <is>
          <t>DEM_LIM</t>
        </is>
      </c>
      <c r="K9" s="44" t="inlineStr">
        <is>
          <t>GENUNIT</t>
        </is>
      </c>
      <c r="L9" s="37" t="inlineStr">
        <is>
          <t>Valor límit demand activ</t>
        </is>
      </c>
      <c r="M9" s="23" t="n"/>
    </row>
    <row r="10">
      <c r="A10" s="11" t="inlineStr">
        <is>
          <t>nvoLvgCHWTemp</t>
        </is>
      </c>
      <c r="B10" s="10" t="inlineStr">
        <is>
          <t>SNVT_temp_p</t>
        </is>
      </c>
      <c r="C10" s="9" t="inlineStr">
        <is>
          <t>R</t>
        </is>
      </c>
      <c r="D10" s="9" t="inlineStr">
        <is>
          <t>Temperature</t>
        </is>
      </c>
      <c r="E10" s="9" t="inlineStr">
        <is>
          <t>°C</t>
        </is>
      </c>
      <c r="F10" s="9" t="inlineStr">
        <is>
          <t>2 bytes long signé</t>
        </is>
      </c>
      <c r="G10" s="9">
        <f>"-273 / +327"</f>
        <v/>
      </c>
      <c r="H10" s="9" t="inlineStr">
        <is>
          <t>0.01</t>
        </is>
      </c>
      <c r="I10" s="10" t="inlineStr">
        <is>
          <t>POINT 09</t>
        </is>
      </c>
      <c r="J10" s="24" t="inlineStr">
        <is>
          <t>LWT</t>
        </is>
      </c>
      <c r="K10" s="44" t="inlineStr">
        <is>
          <t>TEMP</t>
        </is>
      </c>
      <c r="L10" s="37" t="inlineStr">
        <is>
          <t>Salida Intercamb. Agua</t>
        </is>
      </c>
      <c r="M10" s="23" t="n"/>
    </row>
    <row r="11">
      <c r="A11" s="11" t="inlineStr">
        <is>
          <t>nvoEntCHWTemp</t>
        </is>
      </c>
      <c r="B11" s="10" t="inlineStr">
        <is>
          <t>SNVT_temp_p</t>
        </is>
      </c>
      <c r="C11" s="9" t="inlineStr">
        <is>
          <t>R</t>
        </is>
      </c>
      <c r="D11" s="9" t="inlineStr">
        <is>
          <t>Temperature</t>
        </is>
      </c>
      <c r="E11" s="9" t="inlineStr">
        <is>
          <t>°C</t>
        </is>
      </c>
      <c r="F11" s="9" t="inlineStr">
        <is>
          <t>2 bytes long signé</t>
        </is>
      </c>
      <c r="G11" s="9">
        <f>"-273 / +327"</f>
        <v/>
      </c>
      <c r="H11" s="9" t="inlineStr">
        <is>
          <t>0.01</t>
        </is>
      </c>
      <c r="I11" s="10" t="inlineStr">
        <is>
          <t>POINT 10</t>
        </is>
      </c>
      <c r="J11" s="24" t="inlineStr">
        <is>
          <t>EWT</t>
        </is>
      </c>
      <c r="K11" s="44" t="inlineStr">
        <is>
          <t>TEMP</t>
        </is>
      </c>
      <c r="L11" s="37" t="inlineStr">
        <is>
          <t>Entrada Intercamb. Agua</t>
        </is>
      </c>
      <c r="M11" s="23" t="n"/>
    </row>
    <row r="12" ht="12.75" customHeight="1">
      <c r="A12" s="11" t="inlineStr">
        <is>
          <t>nvoEntCNDWTemp</t>
        </is>
      </c>
      <c r="B12" s="10" t="inlineStr">
        <is>
          <t>SNVT_temp_p</t>
        </is>
      </c>
      <c r="C12" s="9" t="inlineStr">
        <is>
          <t>R</t>
        </is>
      </c>
      <c r="D12" s="9" t="inlineStr">
        <is>
          <t>Temperature</t>
        </is>
      </c>
      <c r="E12" s="25" t="inlineStr">
        <is>
          <t>°C</t>
        </is>
      </c>
      <c r="F12" s="25" t="n"/>
      <c r="G12" s="9">
        <f>"-273 / +327"</f>
        <v/>
      </c>
      <c r="H12" s="9" t="inlineStr">
        <is>
          <t>0.01</t>
        </is>
      </c>
      <c r="I12" s="10" t="inlineStr">
        <is>
          <t>POINT 11</t>
        </is>
      </c>
      <c r="J12" s="24" t="inlineStr">
        <is>
          <t>OAT</t>
        </is>
      </c>
      <c r="K12" s="44" t="inlineStr">
        <is>
          <t>TEMP</t>
        </is>
      </c>
      <c r="L12" s="37" t="inlineStr">
        <is>
          <t>Temperatura del aire</t>
        </is>
      </c>
      <c r="M12" s="23" t="n"/>
      <c r="P12" s="6" t="n"/>
      <c r="Q12" s="6" t="n"/>
    </row>
    <row r="13">
      <c r="A13" s="11" t="inlineStr">
        <is>
          <t>nvoLvgCNDWTemp</t>
        </is>
      </c>
      <c r="B13" s="10" t="inlineStr">
        <is>
          <t>SNVT_temp_p</t>
        </is>
      </c>
      <c r="C13" s="9" t="inlineStr">
        <is>
          <t>R</t>
        </is>
      </c>
      <c r="D13" s="15" t="inlineStr">
        <is>
          <t>Temperature</t>
        </is>
      </c>
      <c r="E13" s="15" t="inlineStr">
        <is>
          <t>°C</t>
        </is>
      </c>
      <c r="F13" s="15" t="n"/>
      <c r="G13" s="9">
        <f>"-273 / +327"</f>
        <v/>
      </c>
      <c r="H13" s="9" t="inlineStr">
        <is>
          <t>0.01</t>
        </is>
      </c>
      <c r="I13" s="10" t="inlineStr">
        <is>
          <t>POINT 12</t>
        </is>
      </c>
      <c r="J13" s="24" t="inlineStr">
        <is>
          <t>CHWSTEMP</t>
        </is>
      </c>
      <c r="K13" s="44" t="inlineStr">
        <is>
          <t>TEMP</t>
        </is>
      </c>
      <c r="L13" s="37" t="inlineStr">
        <is>
          <t xml:space="preserve">Temp Agua Fría Bucle  </t>
        </is>
      </c>
      <c r="M13" s="23" t="n"/>
      <c r="P13" s="6" t="n"/>
      <c r="Q13" s="6" t="n"/>
    </row>
    <row r="14">
      <c r="A14" s="11" t="inlineStr">
        <is>
          <t>nvoChillerStat.run_mode</t>
        </is>
      </c>
      <c r="B14" s="10" t="inlineStr">
        <is>
          <t>SNVT_chlr_Status</t>
        </is>
      </c>
      <c r="C14" s="9" t="inlineStr">
        <is>
          <t>R</t>
        </is>
      </c>
      <c r="D14" s="52" t="inlineStr">
        <is>
          <t>N/A</t>
        </is>
      </c>
      <c r="E14" s="53" t="n"/>
      <c r="F14" s="53" t="n"/>
      <c r="G14" s="53" t="n"/>
      <c r="H14" s="54" t="n"/>
      <c r="I14" s="40" t="inlineStr">
        <is>
          <t>POINT 13</t>
        </is>
      </c>
      <c r="J14" s="41" t="n"/>
      <c r="K14" s="44" t="n"/>
      <c r="L14" s="37" t="n"/>
      <c r="M14" s="26" t="n"/>
      <c r="N14" s="6" t="n"/>
      <c r="P14" s="6" t="n"/>
      <c r="Q14" s="6" t="n"/>
    </row>
    <row r="15">
      <c r="A15" s="11" t="inlineStr">
        <is>
          <t>nvoChillerStat.op_mode</t>
        </is>
      </c>
      <c r="B15" s="10" t="inlineStr">
        <is>
          <t>SNVT_chlr_Status</t>
        </is>
      </c>
      <c r="C15" s="9" t="inlineStr">
        <is>
          <t>R</t>
        </is>
      </c>
      <c r="D15" s="52" t="inlineStr">
        <is>
          <t>N/A</t>
        </is>
      </c>
      <c r="E15" s="53" t="n"/>
      <c r="F15" s="53" t="n"/>
      <c r="G15" s="53" t="n"/>
      <c r="H15" s="54" t="n"/>
      <c r="I15" s="40" t="inlineStr">
        <is>
          <t>POINT 14</t>
        </is>
      </c>
      <c r="J15" s="41" t="n"/>
      <c r="K15" s="44" t="n"/>
      <c r="L15" s="37" t="n"/>
      <c r="M15" s="26" t="n"/>
      <c r="N15" s="6" t="n"/>
      <c r="P15" s="6" t="n"/>
      <c r="Q15" s="6" t="n"/>
    </row>
    <row r="16">
      <c r="A16" s="11" t="inlineStr">
        <is>
          <t>nvoChillerStat.in_alarm</t>
        </is>
      </c>
      <c r="B16" s="10" t="inlineStr">
        <is>
          <t>SNVT_chlr_Status</t>
        </is>
      </c>
      <c r="C16" s="9" t="inlineStr">
        <is>
          <t>R</t>
        </is>
      </c>
      <c r="D16" s="52" t="inlineStr">
        <is>
          <t>N/A</t>
        </is>
      </c>
      <c r="E16" s="53" t="n"/>
      <c r="F16" s="53" t="n"/>
      <c r="G16" s="53" t="n"/>
      <c r="H16" s="54" t="n"/>
      <c r="I16" s="40" t="inlineStr">
        <is>
          <t>POINT 15</t>
        </is>
      </c>
      <c r="J16" s="41" t="n"/>
      <c r="K16" s="44" t="n"/>
      <c r="L16" s="37" t="n"/>
      <c r="M16" s="26" t="n"/>
      <c r="N16" s="6" t="n"/>
      <c r="P16" s="6" t="n"/>
      <c r="Q16" s="6" t="n"/>
    </row>
    <row r="17">
      <c r="A17" s="11" t="inlineStr">
        <is>
          <t>nvoChillerStat.run_enabl</t>
        </is>
      </c>
      <c r="B17" s="10" t="inlineStr">
        <is>
          <t>SNVT_chlr_Status</t>
        </is>
      </c>
      <c r="C17" s="9" t="inlineStr">
        <is>
          <t>R</t>
        </is>
      </c>
      <c r="D17" s="52" t="inlineStr">
        <is>
          <t>N/A</t>
        </is>
      </c>
      <c r="E17" s="53" t="n"/>
      <c r="F17" s="53" t="n"/>
      <c r="G17" s="53" t="n"/>
      <c r="H17" s="54" t="n"/>
      <c r="I17" s="40" t="inlineStr">
        <is>
          <t>POINT 16</t>
        </is>
      </c>
      <c r="J17" s="41" t="n"/>
      <c r="K17" s="44" t="n"/>
      <c r="L17" s="37" t="n"/>
      <c r="M17" s="26" t="n"/>
      <c r="N17" s="6" t="n"/>
      <c r="P17" s="6" t="n"/>
      <c r="Q17" s="6" t="n"/>
    </row>
    <row r="18">
      <c r="A18" s="11" t="inlineStr">
        <is>
          <t>nvoChillerStat.Local</t>
        </is>
      </c>
      <c r="B18" s="10" t="inlineStr">
        <is>
          <t>SNVT_chlr_Status</t>
        </is>
      </c>
      <c r="C18" s="9" t="inlineStr">
        <is>
          <t>R</t>
        </is>
      </c>
      <c r="D18" s="52" t="inlineStr">
        <is>
          <t>N/A</t>
        </is>
      </c>
      <c r="E18" s="53" t="n"/>
      <c r="F18" s="53" t="n"/>
      <c r="G18" s="53" t="n"/>
      <c r="H18" s="54" t="n"/>
      <c r="I18" s="40" t="inlineStr">
        <is>
          <t>POINT 17</t>
        </is>
      </c>
      <c r="J18" s="41" t="n"/>
      <c r="K18" s="44" t="n"/>
      <c r="L18" s="37" t="n"/>
      <c r="M18" s="26" t="n"/>
      <c r="N18" s="6" t="n"/>
      <c r="P18" s="6" t="n"/>
      <c r="Q18" s="6" t="n"/>
    </row>
    <row r="19">
      <c r="A19" s="11" t="inlineStr">
        <is>
          <t>nvoChillerStat.Limited</t>
        </is>
      </c>
      <c r="B19" s="10" t="inlineStr">
        <is>
          <t>SNVT_chlr_Status</t>
        </is>
      </c>
      <c r="C19" s="9" t="inlineStr">
        <is>
          <t>R</t>
        </is>
      </c>
      <c r="D19" s="52" t="inlineStr">
        <is>
          <t>N/A</t>
        </is>
      </c>
      <c r="E19" s="53" t="n"/>
      <c r="F19" s="53" t="n"/>
      <c r="G19" s="53" t="n"/>
      <c r="H19" s="54" t="n"/>
      <c r="I19" s="40" t="inlineStr">
        <is>
          <t>POINT 18</t>
        </is>
      </c>
      <c r="J19" s="41" t="n"/>
      <c r="K19" s="44" t="n"/>
      <c r="L19" s="37" t="n"/>
      <c r="M19" s="26" t="n"/>
      <c r="N19" s="6" t="n"/>
      <c r="P19" s="6" t="n"/>
      <c r="Q19" s="6" t="n"/>
    </row>
    <row r="20">
      <c r="A20" s="11" t="inlineStr">
        <is>
          <t>nvoChillerStat.chw_flow</t>
        </is>
      </c>
      <c r="B20" s="10" t="inlineStr">
        <is>
          <t>SNVT_chlr_Status</t>
        </is>
      </c>
      <c r="C20" s="9" t="inlineStr">
        <is>
          <t>R</t>
        </is>
      </c>
      <c r="D20" s="52" t="inlineStr">
        <is>
          <t>N/A</t>
        </is>
      </c>
      <c r="E20" s="53" t="n"/>
      <c r="F20" s="53" t="n"/>
      <c r="G20" s="53" t="n"/>
      <c r="H20" s="54" t="n"/>
      <c r="I20" s="40" t="inlineStr">
        <is>
          <t>POINT 19</t>
        </is>
      </c>
      <c r="J20" s="41" t="n"/>
      <c r="K20" s="44" t="n"/>
      <c r="L20" s="37" t="n"/>
      <c r="M20" s="26" t="n"/>
      <c r="N20" s="6" t="n"/>
      <c r="P20" s="6" t="n"/>
      <c r="Q20" s="6" t="n"/>
    </row>
    <row r="21">
      <c r="A21" s="11" t="inlineStr">
        <is>
          <t>nvoChillerStat.cndw_flow</t>
        </is>
      </c>
      <c r="B21" s="10" t="inlineStr">
        <is>
          <t>SNVT_chlr_Status</t>
        </is>
      </c>
      <c r="C21" s="9" t="inlineStr">
        <is>
          <t>R</t>
        </is>
      </c>
      <c r="D21" s="52" t="inlineStr">
        <is>
          <t>N/A</t>
        </is>
      </c>
      <c r="E21" s="53" t="n"/>
      <c r="F21" s="53" t="n"/>
      <c r="G21" s="53" t="n"/>
      <c r="H21" s="54" t="n"/>
      <c r="I21" s="40" t="inlineStr">
        <is>
          <t>POINT 20</t>
        </is>
      </c>
      <c r="J21" s="41" t="n"/>
      <c r="K21" s="44" t="n"/>
      <c r="L21" s="37" t="n"/>
      <c r="M21" s="26" t="n"/>
      <c r="N21" s="6" t="n"/>
      <c r="P21" s="6" t="n"/>
      <c r="Q21" s="6" t="n"/>
    </row>
    <row r="22">
      <c r="A22" s="11" t="inlineStr">
        <is>
          <t>nviOccSchedule</t>
        </is>
      </c>
      <c r="B22" s="10" t="inlineStr">
        <is>
          <t>SNVT_tod_event</t>
        </is>
      </c>
      <c r="C22" s="9" t="inlineStr">
        <is>
          <t>W</t>
        </is>
      </c>
      <c r="D22" s="52" t="inlineStr">
        <is>
          <t>N/A</t>
        </is>
      </c>
      <c r="E22" s="53" t="n"/>
      <c r="F22" s="53" t="n"/>
      <c r="G22" s="53" t="n"/>
      <c r="H22" s="54" t="n"/>
      <c r="I22" s="40" t="inlineStr">
        <is>
          <t>POINT 21</t>
        </is>
      </c>
      <c r="J22" s="42" t="n"/>
      <c r="K22" s="44" t="n"/>
      <c r="L22" s="37" t="n"/>
      <c r="M22" s="26" t="n"/>
      <c r="N22" s="6" t="n"/>
      <c r="O22" s="6" t="n"/>
      <c r="P22" s="6" t="n"/>
      <c r="Q22" s="6" t="n"/>
    </row>
    <row r="23" customFormat="1" s="8">
      <c r="A23" s="46" t="n"/>
      <c r="B23" s="47" t="n"/>
      <c r="C23" s="48" t="n"/>
      <c r="D23" s="48" t="n"/>
      <c r="E23" s="48" t="n"/>
      <c r="F23" s="48" t="n"/>
      <c r="G23" s="48" t="n"/>
      <c r="H23" s="48" t="n"/>
      <c r="I23" s="47" t="n"/>
      <c r="J23" s="49" t="n"/>
      <c r="K23" s="48" t="n"/>
      <c r="L23" s="50" t="n"/>
      <c r="M23" s="51" t="n"/>
      <c r="N23" s="6" t="n"/>
    </row>
    <row r="24">
      <c r="A24" s="11" t="inlineStr">
        <is>
          <t>nviTEMP1</t>
        </is>
      </c>
      <c r="B24" s="10" t="inlineStr">
        <is>
          <t>SNVT_temp_p</t>
        </is>
      </c>
      <c r="C24" s="9" t="inlineStr">
        <is>
          <t>W</t>
        </is>
      </c>
      <c r="D24" s="9" t="inlineStr">
        <is>
          <t xml:space="preserve"> Temp. / Cons</t>
        </is>
      </c>
      <c r="E24" s="9" t="inlineStr">
        <is>
          <t>°C</t>
        </is>
      </c>
      <c r="F24" s="9" t="inlineStr">
        <is>
          <t>2 bytes long signé</t>
        </is>
      </c>
      <c r="G24" s="9">
        <f>"-273 / +327"</f>
        <v/>
      </c>
      <c r="H24" s="9" t="inlineStr">
        <is>
          <t>0.01</t>
        </is>
      </c>
      <c r="I24" s="10" t="inlineStr">
        <is>
          <t>POINT 22</t>
        </is>
      </c>
      <c r="J24" s="22" t="inlineStr">
        <is>
          <t>csp1</t>
        </is>
      </c>
      <c r="K24" s="44" t="inlineStr">
        <is>
          <t>SETPOINT</t>
        </is>
      </c>
      <c r="L24" s="37" t="inlineStr">
        <is>
          <t>Pto consigna refriger 1</t>
        </is>
      </c>
      <c r="M24" s="23" t="n"/>
    </row>
    <row r="25">
      <c r="A25" s="11" t="inlineStr">
        <is>
          <t>nvoTEMP1</t>
        </is>
      </c>
      <c r="B25" s="10" t="inlineStr">
        <is>
          <t>SNVT_temp_p</t>
        </is>
      </c>
      <c r="C25" s="9" t="inlineStr">
        <is>
          <t>R</t>
        </is>
      </c>
      <c r="D25" s="9" t="inlineStr">
        <is>
          <t>Temperature</t>
        </is>
      </c>
      <c r="E25" s="9" t="inlineStr">
        <is>
          <t>°C</t>
        </is>
      </c>
      <c r="F25" s="9" t="inlineStr">
        <is>
          <t>2 bytes long signé</t>
        </is>
      </c>
      <c r="G25" s="9">
        <f>"-273 / +327"</f>
        <v/>
      </c>
      <c r="H25" s="9" t="inlineStr">
        <is>
          <t>0.01</t>
        </is>
      </c>
      <c r="I25" s="10" t="inlineStr">
        <is>
          <t>POINT 23</t>
        </is>
      </c>
      <c r="J25" s="24" t="inlineStr">
        <is>
          <t>csp1</t>
        </is>
      </c>
      <c r="K25" s="44" t="inlineStr">
        <is>
          <t>SETPOINT</t>
        </is>
      </c>
      <c r="L25" s="37" t="inlineStr">
        <is>
          <t>Pto consigna refriger 1</t>
        </is>
      </c>
      <c r="M25" s="23" t="n"/>
    </row>
    <row r="26">
      <c r="A26" s="11" t="inlineStr">
        <is>
          <t>nvoTEMP2</t>
        </is>
      </c>
      <c r="B26" s="10" t="inlineStr">
        <is>
          <t>SNVT_temp_p</t>
        </is>
      </c>
      <c r="C26" s="9" t="inlineStr">
        <is>
          <t>R</t>
        </is>
      </c>
      <c r="D26" s="9" t="inlineStr">
        <is>
          <t>Temperature</t>
        </is>
      </c>
      <c r="E26" s="9" t="inlineStr">
        <is>
          <t>°C</t>
        </is>
      </c>
      <c r="F26" s="9" t="inlineStr">
        <is>
          <t>2 bytes long signé</t>
        </is>
      </c>
      <c r="G26" s="9">
        <f>"-273 / +327"</f>
        <v/>
      </c>
      <c r="H26" s="9" t="inlineStr">
        <is>
          <t>0.01</t>
        </is>
      </c>
      <c r="I26" s="10" t="inlineStr">
        <is>
          <t>POINT 24</t>
        </is>
      </c>
      <c r="J26" s="24" t="inlineStr">
        <is>
          <t>hsp1</t>
        </is>
      </c>
      <c r="K26" s="44" t="inlineStr">
        <is>
          <t>SETPOINT</t>
        </is>
      </c>
      <c r="L26" s="37" t="inlineStr">
        <is>
          <t>Pto consig calefacción 1</t>
        </is>
      </c>
      <c r="M26" s="23" t="n"/>
    </row>
    <row r="27">
      <c r="A27" s="11" t="inlineStr">
        <is>
          <t>nvoTEMP3</t>
        </is>
      </c>
      <c r="B27" s="10" t="inlineStr">
        <is>
          <t>SNVT_temp_p</t>
        </is>
      </c>
      <c r="C27" s="9" t="inlineStr">
        <is>
          <t>R</t>
        </is>
      </c>
      <c r="D27" s="9" t="inlineStr">
        <is>
          <t>Temperature</t>
        </is>
      </c>
      <c r="E27" s="9" t="inlineStr">
        <is>
          <t>°C</t>
        </is>
      </c>
      <c r="F27" s="9" t="inlineStr">
        <is>
          <t>2 bytes long signé</t>
        </is>
      </c>
      <c r="G27" s="9">
        <f>"-273 / +327"</f>
        <v/>
      </c>
      <c r="H27" s="9" t="inlineStr">
        <is>
          <t>0.01</t>
        </is>
      </c>
      <c r="I27" s="10" t="inlineStr">
        <is>
          <t>POINT 25</t>
        </is>
      </c>
      <c r="J27" s="24" t="inlineStr">
        <is>
          <t>SCT_A</t>
        </is>
      </c>
      <c r="K27" s="44" t="inlineStr">
        <is>
          <t>TEMP</t>
        </is>
      </c>
      <c r="L27" s="37" t="inlineStr">
        <is>
          <t>Temp Condens Saturada A</t>
        </is>
      </c>
      <c r="M27" s="23" t="n"/>
    </row>
    <row r="28">
      <c r="A28" s="11" t="inlineStr">
        <is>
          <t>nvoTEMP4</t>
        </is>
      </c>
      <c r="B28" s="10" t="inlineStr">
        <is>
          <t>SNVT_temp_p</t>
        </is>
      </c>
      <c r="C28" s="9" t="inlineStr">
        <is>
          <t>R</t>
        </is>
      </c>
      <c r="D28" s="9" t="inlineStr">
        <is>
          <t>Temperature</t>
        </is>
      </c>
      <c r="E28" s="9" t="inlineStr">
        <is>
          <t>°C</t>
        </is>
      </c>
      <c r="F28" s="9" t="inlineStr">
        <is>
          <t>2 bytes long signé</t>
        </is>
      </c>
      <c r="G28" s="9">
        <f>"-273 / +327"</f>
        <v/>
      </c>
      <c r="H28" s="9" t="inlineStr">
        <is>
          <t>0.01</t>
        </is>
      </c>
      <c r="I28" s="10" t="inlineStr">
        <is>
          <t>POINT 26</t>
        </is>
      </c>
      <c r="J28" s="24" t="inlineStr">
        <is>
          <t>SST_A</t>
        </is>
      </c>
      <c r="K28" s="44" t="inlineStr">
        <is>
          <t>TEMP</t>
        </is>
      </c>
      <c r="L28" s="37" t="inlineStr">
        <is>
          <t>Temp Succión Saturada A</t>
        </is>
      </c>
      <c r="M28" s="23" t="n"/>
    </row>
    <row r="29">
      <c r="A29" s="11" t="inlineStr">
        <is>
          <t>nvoTEMP5</t>
        </is>
      </c>
      <c r="B29" s="10" t="inlineStr">
        <is>
          <t>SNVT_temp_p</t>
        </is>
      </c>
      <c r="C29" s="9" t="inlineStr">
        <is>
          <t>R</t>
        </is>
      </c>
      <c r="D29" s="9" t="inlineStr">
        <is>
          <t>Temperature</t>
        </is>
      </c>
      <c r="E29" s="9" t="inlineStr">
        <is>
          <t>°C</t>
        </is>
      </c>
      <c r="F29" s="9" t="inlineStr">
        <is>
          <t>2 bytes long signé</t>
        </is>
      </c>
      <c r="G29" s="9">
        <f>"-273 / +327"</f>
        <v/>
      </c>
      <c r="H29" s="9" t="inlineStr">
        <is>
          <t>0.01</t>
        </is>
      </c>
      <c r="I29" s="10" t="inlineStr">
        <is>
          <t>POINT 27</t>
        </is>
      </c>
      <c r="J29" s="24" t="inlineStr">
        <is>
          <t>SCT_B</t>
        </is>
      </c>
      <c r="K29" s="44" t="inlineStr">
        <is>
          <t>TEMP</t>
        </is>
      </c>
      <c r="L29" s="37" t="inlineStr">
        <is>
          <t>Temp Condens Saturada A</t>
        </is>
      </c>
      <c r="M29" s="23" t="n"/>
    </row>
    <row r="30">
      <c r="A30" s="11" t="inlineStr">
        <is>
          <t>nvoTEMP6</t>
        </is>
      </c>
      <c r="B30" s="10" t="inlineStr">
        <is>
          <t>SNVT_temp_p</t>
        </is>
      </c>
      <c r="C30" s="9" t="inlineStr">
        <is>
          <t>R</t>
        </is>
      </c>
      <c r="D30" s="9" t="inlineStr">
        <is>
          <t>Temperature</t>
        </is>
      </c>
      <c r="E30" s="9" t="inlineStr">
        <is>
          <t>°C</t>
        </is>
      </c>
      <c r="F30" s="9" t="inlineStr">
        <is>
          <t>2 bytes long signé</t>
        </is>
      </c>
      <c r="G30" s="9">
        <f>"-273 / +327"</f>
        <v/>
      </c>
      <c r="H30" s="9" t="inlineStr">
        <is>
          <t>0.01</t>
        </is>
      </c>
      <c r="I30" s="10" t="inlineStr">
        <is>
          <t>POINT 28</t>
        </is>
      </c>
      <c r="J30" s="24" t="inlineStr">
        <is>
          <t>SST_B</t>
        </is>
      </c>
      <c r="K30" s="44" t="inlineStr">
        <is>
          <t>TEMP</t>
        </is>
      </c>
      <c r="L30" s="37" t="inlineStr">
        <is>
          <t>Temp Succión Saturada B</t>
        </is>
      </c>
      <c r="M30" s="23" t="n"/>
    </row>
    <row r="31">
      <c r="A31" s="11" t="inlineStr">
        <is>
          <t>nviPRESS1</t>
        </is>
      </c>
      <c r="B31" s="10" t="inlineStr">
        <is>
          <t>SNVT_press</t>
        </is>
      </c>
      <c r="C31" s="9" t="inlineStr">
        <is>
          <t>W</t>
        </is>
      </c>
      <c r="D31" s="9" t="inlineStr">
        <is>
          <t>Pressure / Con.</t>
        </is>
      </c>
      <c r="E31" s="9" t="inlineStr">
        <is>
          <t>kPa</t>
        </is>
      </c>
      <c r="F31" s="9" t="inlineStr">
        <is>
          <t>2 bytes long signé</t>
        </is>
      </c>
      <c r="G31" s="9">
        <f>"-3276 / +3276"</f>
        <v/>
      </c>
      <c r="H31" s="9" t="inlineStr">
        <is>
          <t>0.1</t>
        </is>
      </c>
      <c r="I31" s="10" t="inlineStr">
        <is>
          <t>POINT 29</t>
        </is>
      </c>
      <c r="J31" s="27" t="n"/>
      <c r="K31" s="44" t="n"/>
      <c r="L31" s="37" t="n"/>
      <c r="M31" s="23" t="n"/>
    </row>
    <row r="32">
      <c r="A32" s="11" t="inlineStr">
        <is>
          <t>nvoPRESS1</t>
        </is>
      </c>
      <c r="B32" s="10" t="inlineStr">
        <is>
          <t>SNVT_press</t>
        </is>
      </c>
      <c r="C32" s="9" t="inlineStr">
        <is>
          <t>R</t>
        </is>
      </c>
      <c r="D32" s="9" t="inlineStr">
        <is>
          <t>Pressure</t>
        </is>
      </c>
      <c r="E32" s="9" t="inlineStr">
        <is>
          <t>kPa</t>
        </is>
      </c>
      <c r="F32" s="9" t="inlineStr">
        <is>
          <t>2 bytes long signé</t>
        </is>
      </c>
      <c r="G32" s="9">
        <f>"-3276 / +3276"</f>
        <v/>
      </c>
      <c r="H32" s="9" t="inlineStr">
        <is>
          <t>0.1</t>
        </is>
      </c>
      <c r="I32" s="10" t="inlineStr">
        <is>
          <t>POINT 30</t>
        </is>
      </c>
      <c r="J32" s="24" t="inlineStr">
        <is>
          <t>DP_A</t>
        </is>
      </c>
      <c r="K32" s="44" t="inlineStr">
        <is>
          <t>PRESSURE</t>
        </is>
      </c>
      <c r="L32" s="37" t="inlineStr">
        <is>
          <t>Presión de descarga A</t>
        </is>
      </c>
      <c r="M32" s="23" t="n"/>
    </row>
    <row r="33">
      <c r="A33" s="11" t="inlineStr">
        <is>
          <t>nvoPRESS2</t>
        </is>
      </c>
      <c r="B33" s="10" t="inlineStr">
        <is>
          <t>SNVT_press</t>
        </is>
      </c>
      <c r="C33" s="9" t="inlineStr">
        <is>
          <t>R</t>
        </is>
      </c>
      <c r="D33" s="9" t="inlineStr">
        <is>
          <t>Pressure</t>
        </is>
      </c>
      <c r="E33" s="9" t="inlineStr">
        <is>
          <t>kPa</t>
        </is>
      </c>
      <c r="F33" s="9" t="inlineStr">
        <is>
          <t>2 bytes long signé</t>
        </is>
      </c>
      <c r="G33" s="9">
        <f>"-3276 / +3276"</f>
        <v/>
      </c>
      <c r="H33" s="9" t="inlineStr">
        <is>
          <t>0.1</t>
        </is>
      </c>
      <c r="I33" s="10" t="inlineStr">
        <is>
          <t>POINT 31</t>
        </is>
      </c>
      <c r="J33" s="24" t="inlineStr">
        <is>
          <t>SP_A</t>
        </is>
      </c>
      <c r="K33" s="44" t="inlineStr">
        <is>
          <t>PRESSURE</t>
        </is>
      </c>
      <c r="L33" s="37" t="inlineStr">
        <is>
          <t>Presion de Aspiracion A</t>
        </is>
      </c>
      <c r="M33" s="23" t="n"/>
    </row>
    <row r="34">
      <c r="A34" s="11" t="inlineStr">
        <is>
          <t>nvoPRESS3</t>
        </is>
      </c>
      <c r="B34" s="10" t="inlineStr">
        <is>
          <t>SNVT_press</t>
        </is>
      </c>
      <c r="C34" s="9" t="inlineStr">
        <is>
          <t>R</t>
        </is>
      </c>
      <c r="D34" s="9" t="inlineStr">
        <is>
          <t>Pressure</t>
        </is>
      </c>
      <c r="E34" s="9" t="inlineStr">
        <is>
          <t>kPa</t>
        </is>
      </c>
      <c r="F34" s="9" t="inlineStr">
        <is>
          <t>2 bytes long signé</t>
        </is>
      </c>
      <c r="G34" s="9">
        <f>"-3276 / +3276"</f>
        <v/>
      </c>
      <c r="H34" s="9" t="inlineStr">
        <is>
          <t>0.1</t>
        </is>
      </c>
      <c r="I34" s="10" t="inlineStr">
        <is>
          <t>POINT 32</t>
        </is>
      </c>
      <c r="J34" s="24" t="inlineStr">
        <is>
          <t>DP_B</t>
        </is>
      </c>
      <c r="K34" s="44" t="inlineStr">
        <is>
          <t>PRESSURE</t>
        </is>
      </c>
      <c r="L34" s="37" t="inlineStr">
        <is>
          <t>Presión de descarga B</t>
        </is>
      </c>
      <c r="M34" s="23" t="n"/>
    </row>
    <row r="35">
      <c r="A35" s="11" t="inlineStr">
        <is>
          <t>nvoPRESS4</t>
        </is>
      </c>
      <c r="B35" s="10" t="inlineStr">
        <is>
          <t>SNVT_press</t>
        </is>
      </c>
      <c r="C35" s="9" t="inlineStr">
        <is>
          <t>R</t>
        </is>
      </c>
      <c r="D35" s="9" t="inlineStr">
        <is>
          <t>Pressure</t>
        </is>
      </c>
      <c r="E35" s="9" t="inlineStr">
        <is>
          <t>kPa</t>
        </is>
      </c>
      <c r="F35" s="9" t="inlineStr">
        <is>
          <t>2 bytes long signé</t>
        </is>
      </c>
      <c r="G35" s="9">
        <f>"-3276 / +3276"</f>
        <v/>
      </c>
      <c r="H35" s="9" t="inlineStr">
        <is>
          <t>0.1</t>
        </is>
      </c>
      <c r="I35" s="10" t="inlineStr">
        <is>
          <t>POINT 33</t>
        </is>
      </c>
      <c r="J35" s="24" t="inlineStr">
        <is>
          <t>SP_B</t>
        </is>
      </c>
      <c r="K35" s="44" t="inlineStr">
        <is>
          <t>PRESSURE</t>
        </is>
      </c>
      <c r="L35" s="37" t="inlineStr">
        <is>
          <t>Presion de Aspiracion B</t>
        </is>
      </c>
      <c r="M35" s="23" t="n"/>
    </row>
    <row r="36">
      <c r="A36" s="11" t="inlineStr">
        <is>
          <t>nvoPCT1</t>
        </is>
      </c>
      <c r="B36" s="10" t="inlineStr">
        <is>
          <t>SNVT_lev_percent</t>
        </is>
      </c>
      <c r="C36" s="9" t="inlineStr">
        <is>
          <t>R</t>
        </is>
      </c>
      <c r="D36" s="9" t="inlineStr">
        <is>
          <t>Percent</t>
        </is>
      </c>
      <c r="E36" s="9" t="inlineStr">
        <is>
          <t>%</t>
        </is>
      </c>
      <c r="F36" s="9" t="inlineStr">
        <is>
          <t>2 bytes long signé</t>
        </is>
      </c>
      <c r="G36" s="9">
        <f>"-163.84 / +163.83"</f>
        <v/>
      </c>
      <c r="H36" s="9" t="inlineStr">
        <is>
          <t>0.005</t>
        </is>
      </c>
      <c r="I36" s="10" t="inlineStr">
        <is>
          <t>POINT 34</t>
        </is>
      </c>
      <c r="J36" s="44" t="n"/>
      <c r="K36" s="44" t="n"/>
      <c r="L36" s="37" t="n"/>
      <c r="M36" s="23" t="n"/>
    </row>
    <row r="37">
      <c r="A37" s="11" t="inlineStr">
        <is>
          <t>nvoPCT2</t>
        </is>
      </c>
      <c r="B37" s="10" t="inlineStr">
        <is>
          <t>SNVT_lev_percent</t>
        </is>
      </c>
      <c r="C37" s="9" t="inlineStr">
        <is>
          <t>R</t>
        </is>
      </c>
      <c r="D37" s="9" t="inlineStr">
        <is>
          <t>Percent</t>
        </is>
      </c>
      <c r="E37" s="9" t="inlineStr">
        <is>
          <t>%</t>
        </is>
      </c>
      <c r="F37" s="9" t="inlineStr">
        <is>
          <t>2 bytes long signé</t>
        </is>
      </c>
      <c r="G37" s="9">
        <f>"-163.84 / +163.83"</f>
        <v/>
      </c>
      <c r="H37" s="9" t="inlineStr">
        <is>
          <t>0.005</t>
        </is>
      </c>
      <c r="I37" s="10" t="inlineStr">
        <is>
          <t>POINT 35</t>
        </is>
      </c>
      <c r="J37" s="44" t="n"/>
      <c r="K37" s="44" t="n"/>
      <c r="L37" s="37" t="n"/>
      <c r="M37" s="23" t="n"/>
    </row>
    <row r="38">
      <c r="A38" s="11" t="inlineStr">
        <is>
          <t>nvoTEMPDIFF1</t>
        </is>
      </c>
      <c r="B38" s="10" t="inlineStr">
        <is>
          <t>SNVT_temp_diff_p</t>
        </is>
      </c>
      <c r="C38" s="9" t="inlineStr">
        <is>
          <t>R</t>
        </is>
      </c>
      <c r="D38" s="52" t="inlineStr">
        <is>
          <t>N/A</t>
        </is>
      </c>
      <c r="E38" s="53" t="n"/>
      <c r="F38" s="53" t="n"/>
      <c r="G38" s="53" t="n"/>
      <c r="H38" s="54" t="n"/>
      <c r="I38" s="40" t="inlineStr">
        <is>
          <t>POINT 36</t>
        </is>
      </c>
      <c r="J38" s="41" t="n"/>
      <c r="K38" s="44" t="n"/>
      <c r="L38" s="37" t="n"/>
      <c r="M38" s="23" t="n"/>
    </row>
    <row r="39">
      <c r="A39" s="11" t="inlineStr">
        <is>
          <t>nvoTEMPDIFF2</t>
        </is>
      </c>
      <c r="B39" s="10" t="inlineStr">
        <is>
          <t>SNVT_temp_diff_p</t>
        </is>
      </c>
      <c r="C39" s="9" t="inlineStr">
        <is>
          <t>R</t>
        </is>
      </c>
      <c r="D39" s="52" t="inlineStr">
        <is>
          <t>N/A</t>
        </is>
      </c>
      <c r="E39" s="53" t="n"/>
      <c r="F39" s="53" t="n"/>
      <c r="G39" s="53" t="n"/>
      <c r="H39" s="54" t="n"/>
      <c r="I39" s="40" t="inlineStr">
        <is>
          <t>POINT 37</t>
        </is>
      </c>
      <c r="J39" s="41" t="n"/>
      <c r="K39" s="44" t="n"/>
      <c r="L39" s="37" t="n"/>
      <c r="M39" s="23" t="n"/>
    </row>
    <row r="40">
      <c r="A40" s="11" t="inlineStr">
        <is>
          <t>nviDISCRETE1</t>
        </is>
      </c>
      <c r="B40" s="10" t="inlineStr">
        <is>
          <t>SNVT_switch</t>
        </is>
      </c>
      <c r="C40" s="9" t="inlineStr">
        <is>
          <t>W</t>
        </is>
      </c>
      <c r="D40" s="9" t="inlineStr">
        <is>
          <t>Switch (*)</t>
        </is>
      </c>
      <c r="E40" s="9" t="n"/>
      <c r="F40" s="9" t="inlineStr">
        <is>
          <t>2 bytes</t>
        </is>
      </c>
      <c r="G40" s="9">
        <f>"0 /1 et 0/100%"</f>
        <v/>
      </c>
      <c r="H40" s="9" t="n"/>
      <c r="I40" s="10" t="inlineStr">
        <is>
          <t>POINT 38</t>
        </is>
      </c>
      <c r="J40" s="22" t="inlineStr">
        <is>
          <t>EMSTOP</t>
        </is>
      </c>
      <c r="K40" s="44" t="inlineStr">
        <is>
          <t>GENUNIT</t>
        </is>
      </c>
      <c r="L40" s="37" t="inlineStr">
        <is>
          <t>Parada de emergencia</t>
        </is>
      </c>
      <c r="M40" s="23" t="n"/>
    </row>
    <row r="41">
      <c r="A41" s="11" t="inlineStr">
        <is>
          <t>nviDISCRETE2</t>
        </is>
      </c>
      <c r="B41" s="10" t="inlineStr">
        <is>
          <t>SNVT_switch</t>
        </is>
      </c>
      <c r="C41" s="9" t="inlineStr">
        <is>
          <t>W</t>
        </is>
      </c>
      <c r="D41" s="9" t="inlineStr">
        <is>
          <t>Switch (*)</t>
        </is>
      </c>
      <c r="E41" s="9" t="n"/>
      <c r="F41" s="9" t="inlineStr">
        <is>
          <t>2 bytes</t>
        </is>
      </c>
      <c r="G41" s="9">
        <f>"0 /1 et 0/100%"</f>
        <v/>
      </c>
      <c r="H41" s="9" t="n"/>
      <c r="I41" s="10" t="inlineStr">
        <is>
          <t>POINT 39</t>
        </is>
      </c>
      <c r="J41" s="27" t="n"/>
      <c r="K41" s="44" t="n"/>
      <c r="L41" s="37" t="n"/>
      <c r="M41" s="23" t="n"/>
    </row>
    <row r="42">
      <c r="A42" s="11" t="inlineStr">
        <is>
          <t>nvoDISCRETE1</t>
        </is>
      </c>
      <c r="B42" s="10" t="inlineStr">
        <is>
          <t>SNVT_switch</t>
        </is>
      </c>
      <c r="C42" s="9" t="inlineStr">
        <is>
          <t>R</t>
        </is>
      </c>
      <c r="D42" s="9" t="inlineStr">
        <is>
          <t>Switch (*)</t>
        </is>
      </c>
      <c r="E42" s="9" t="n"/>
      <c r="F42" s="9" t="inlineStr">
        <is>
          <t>2 bytes</t>
        </is>
      </c>
      <c r="G42" s="9">
        <f>"0 /1 et 0/100%"</f>
        <v/>
      </c>
      <c r="H42" s="9" t="n"/>
      <c r="I42" s="10" t="inlineStr">
        <is>
          <t>POINT 40</t>
        </is>
      </c>
      <c r="J42" s="24" t="inlineStr">
        <is>
          <t>EMSTOP</t>
        </is>
      </c>
      <c r="K42" s="44" t="inlineStr">
        <is>
          <t>GENUNIT</t>
        </is>
      </c>
      <c r="L42" s="37" t="inlineStr">
        <is>
          <t>Parada de emergencia</t>
        </is>
      </c>
      <c r="M42" s="23" t="n"/>
    </row>
    <row r="43">
      <c r="A43" s="11" t="inlineStr">
        <is>
          <t>nvoDISCRETE2</t>
        </is>
      </c>
      <c r="B43" s="10" t="inlineStr">
        <is>
          <t>SNVT_switch</t>
        </is>
      </c>
      <c r="C43" s="9" t="inlineStr">
        <is>
          <t>R</t>
        </is>
      </c>
      <c r="D43" s="9" t="inlineStr">
        <is>
          <t>Switch (*)</t>
        </is>
      </c>
      <c r="E43" s="9" t="n"/>
      <c r="F43" s="9" t="inlineStr">
        <is>
          <t>2 bytes</t>
        </is>
      </c>
      <c r="G43" s="9">
        <f>"0 /1 et 0/100%"</f>
        <v/>
      </c>
      <c r="H43" s="9" t="n"/>
      <c r="I43" s="10" t="inlineStr">
        <is>
          <t>POINT 41</t>
        </is>
      </c>
      <c r="J43" s="24" t="inlineStr">
        <is>
          <t>CHIL_OCC</t>
        </is>
      </c>
      <c r="K43" s="44" t="inlineStr">
        <is>
          <t>GENUNIT</t>
        </is>
      </c>
      <c r="L43" s="37" t="inlineStr">
        <is>
          <t>Net.: Cmd Ocupado</t>
        </is>
      </c>
      <c r="M43" s="23" t="n"/>
    </row>
    <row r="44">
      <c r="A44" s="11" t="inlineStr">
        <is>
          <t>nvoDISCRETE3</t>
        </is>
      </c>
      <c r="B44" s="10" t="inlineStr">
        <is>
          <t>SNVT_switch</t>
        </is>
      </c>
      <c r="C44" s="9" t="inlineStr">
        <is>
          <t>R</t>
        </is>
      </c>
      <c r="D44" s="9" t="inlineStr">
        <is>
          <t>Switch (*)</t>
        </is>
      </c>
      <c r="E44" s="9" t="n"/>
      <c r="F44" s="9" t="inlineStr">
        <is>
          <t>2 bytes</t>
        </is>
      </c>
      <c r="G44" s="9">
        <f>"0 /1 et 0/100%"</f>
        <v/>
      </c>
      <c r="H44" s="9" t="n"/>
      <c r="I44" s="10" t="inlineStr">
        <is>
          <t>POINT 42</t>
        </is>
      </c>
      <c r="J44" s="24" t="inlineStr">
        <is>
          <t>FLOW_SW</t>
        </is>
      </c>
      <c r="K44" s="44" t="inlineStr">
        <is>
          <t>INPUTS</t>
        </is>
      </c>
      <c r="L44" s="37" t="inlineStr">
        <is>
          <t xml:space="preserve">Interruptor Flujo   </t>
        </is>
      </c>
      <c r="M44" s="23" t="n"/>
    </row>
    <row r="45">
      <c r="A45" s="11" t="inlineStr">
        <is>
          <t>nvoDISCRETE4</t>
        </is>
      </c>
      <c r="B45" s="10" t="inlineStr">
        <is>
          <t>SNVT_switch</t>
        </is>
      </c>
      <c r="C45" s="9" t="inlineStr">
        <is>
          <t>R</t>
        </is>
      </c>
      <c r="D45" s="9" t="inlineStr">
        <is>
          <t>Switch (*)</t>
        </is>
      </c>
      <c r="E45" s="9" t="n"/>
      <c r="F45" s="9" t="inlineStr">
        <is>
          <t>2 bytes</t>
        </is>
      </c>
      <c r="G45" s="9">
        <f>"0 /1 et 0/100%"</f>
        <v/>
      </c>
      <c r="H45" s="9" t="n"/>
      <c r="I45" s="10" t="inlineStr">
        <is>
          <t>POINT 43</t>
        </is>
      </c>
      <c r="J45" s="24" t="n"/>
      <c r="K45" s="44" t="n"/>
      <c r="L45" s="37" t="n"/>
      <c r="M45" s="23" t="n"/>
    </row>
    <row r="46">
      <c r="A46" s="11" t="inlineStr">
        <is>
          <t>nvoDISCRETE5</t>
        </is>
      </c>
      <c r="B46" s="10" t="inlineStr">
        <is>
          <t>SNVT_switch</t>
        </is>
      </c>
      <c r="C46" s="9" t="inlineStr">
        <is>
          <t>R</t>
        </is>
      </c>
      <c r="D46" s="9" t="inlineStr">
        <is>
          <t>Switch (*)</t>
        </is>
      </c>
      <c r="E46" s="9" t="n"/>
      <c r="F46" s="9" t="inlineStr">
        <is>
          <t>2 bytes</t>
        </is>
      </c>
      <c r="G46" s="9">
        <f>"0 /1 et 0/100%"</f>
        <v/>
      </c>
      <c r="H46" s="9" t="n"/>
      <c r="I46" s="10" t="inlineStr">
        <is>
          <t>POINT 44</t>
        </is>
      </c>
      <c r="J46" s="28" t="n"/>
      <c r="K46" s="44" t="n"/>
      <c r="L46" s="37" t="n"/>
      <c r="M46" s="23" t="n"/>
    </row>
    <row r="47">
      <c r="A47" s="11" t="inlineStr">
        <is>
          <t>nvoDISCRETE6</t>
        </is>
      </c>
      <c r="B47" s="10" t="inlineStr">
        <is>
          <t>SNVT_switch</t>
        </is>
      </c>
      <c r="C47" s="9" t="inlineStr">
        <is>
          <t>R</t>
        </is>
      </c>
      <c r="D47" s="9" t="inlineStr">
        <is>
          <t>Switch (*)</t>
        </is>
      </c>
      <c r="E47" s="9" t="n"/>
      <c r="F47" s="9" t="inlineStr">
        <is>
          <t>2 bytes</t>
        </is>
      </c>
      <c r="G47" s="9">
        <f>"0 /1 et 0/100%"</f>
        <v/>
      </c>
      <c r="H47" s="9" t="n"/>
      <c r="I47" s="10" t="inlineStr">
        <is>
          <t>POINT 45</t>
        </is>
      </c>
      <c r="J47" s="28" t="n"/>
      <c r="K47" s="44" t="n"/>
      <c r="L47" s="37" t="n"/>
      <c r="M47" s="23" t="n"/>
    </row>
    <row r="48">
      <c r="A48" s="11" t="inlineStr">
        <is>
          <t>nviCOUNT1</t>
        </is>
      </c>
      <c r="B48" s="10" t="inlineStr">
        <is>
          <t>SNVT_count</t>
        </is>
      </c>
      <c r="C48" s="9" t="inlineStr">
        <is>
          <t>W</t>
        </is>
      </c>
      <c r="D48" s="9" t="inlineStr">
        <is>
          <t>event counter</t>
        </is>
      </c>
      <c r="E48" s="9" t="n"/>
      <c r="F48" s="9" t="inlineStr">
        <is>
          <t>2 bytes long pas signé</t>
        </is>
      </c>
      <c r="G48" s="9">
        <f>"0 / 65535"</f>
        <v/>
      </c>
      <c r="H48" s="9" t="n">
        <v>1</v>
      </c>
      <c r="I48" s="10" t="inlineStr">
        <is>
          <t>POINT 46</t>
        </is>
      </c>
      <c r="J48" s="27" t="n"/>
      <c r="K48" s="44" t="n"/>
      <c r="L48" s="37" t="n"/>
      <c r="M48" s="23" t="n"/>
    </row>
    <row r="49">
      <c r="A49" s="11" t="inlineStr">
        <is>
          <t>nvoCOUNT1</t>
        </is>
      </c>
      <c r="B49" s="10" t="inlineStr">
        <is>
          <t>SNVT_count</t>
        </is>
      </c>
      <c r="C49" s="9" t="inlineStr">
        <is>
          <t>R</t>
        </is>
      </c>
      <c r="D49" s="9" t="inlineStr">
        <is>
          <t>event counter</t>
        </is>
      </c>
      <c r="E49" s="9" t="n"/>
      <c r="F49" s="9" t="inlineStr">
        <is>
          <t>2 bytes long pas signé</t>
        </is>
      </c>
      <c r="G49" s="9">
        <f>"0 / 65535"</f>
        <v/>
      </c>
      <c r="H49" s="9" t="n">
        <v>1</v>
      </c>
      <c r="I49" s="10" t="inlineStr">
        <is>
          <t>POINT 47</t>
        </is>
      </c>
      <c r="J49" s="24" t="inlineStr">
        <is>
          <t>ALM</t>
        </is>
      </c>
      <c r="K49" s="44" t="inlineStr">
        <is>
          <t>GENUNIT</t>
        </is>
      </c>
      <c r="L49" s="37" t="inlineStr">
        <is>
          <t>Estado de alarma</t>
        </is>
      </c>
      <c r="M49" s="23" t="n"/>
    </row>
    <row r="50">
      <c r="A50" s="11" t="inlineStr">
        <is>
          <t>nvoCOUNT2</t>
        </is>
      </c>
      <c r="B50" s="10" t="inlineStr">
        <is>
          <t>SNVT_count</t>
        </is>
      </c>
      <c r="C50" s="9" t="inlineStr">
        <is>
          <t>R</t>
        </is>
      </c>
      <c r="D50" s="9" t="inlineStr">
        <is>
          <t>event counter</t>
        </is>
      </c>
      <c r="E50" s="9" t="n"/>
      <c r="F50" s="9" t="inlineStr">
        <is>
          <t>2 bytes long pas signé</t>
        </is>
      </c>
      <c r="G50" s="9">
        <f>"0 / 65535"</f>
        <v/>
      </c>
      <c r="H50" s="9" t="n">
        <v>1</v>
      </c>
      <c r="I50" s="10" t="inlineStr">
        <is>
          <t>POINT 48</t>
        </is>
      </c>
      <c r="J50" s="24" t="inlineStr">
        <is>
          <t>CTRL_TYP</t>
        </is>
      </c>
      <c r="K50" s="44" t="inlineStr">
        <is>
          <t>GENUNIT</t>
        </is>
      </c>
      <c r="L50" s="37" t="inlineStr">
        <is>
          <t>Local=0 Net.=1 Remoto=2</t>
        </is>
      </c>
      <c r="M50" s="23" t="n"/>
    </row>
    <row r="51">
      <c r="A51" s="11" t="inlineStr">
        <is>
          <t>nvoCOUNTinc1</t>
        </is>
      </c>
      <c r="B51" s="10" t="inlineStr">
        <is>
          <t>SNVT_count_inc</t>
        </is>
      </c>
      <c r="C51" s="9" t="inlineStr">
        <is>
          <t>R</t>
        </is>
      </c>
      <c r="D51" s="9" t="inlineStr">
        <is>
          <t>event counter</t>
        </is>
      </c>
      <c r="E51" s="9" t="n"/>
      <c r="F51" s="9" t="inlineStr">
        <is>
          <t>2 bytes long pas signé</t>
        </is>
      </c>
      <c r="G51" s="9">
        <f>"-32768 / 32767"</f>
        <v/>
      </c>
      <c r="H51" s="9" t="n">
        <v>1</v>
      </c>
      <c r="I51" s="10" t="inlineStr">
        <is>
          <t>POINT 49</t>
        </is>
      </c>
      <c r="J51" s="24" t="n"/>
      <c r="K51" s="44" t="n"/>
      <c r="L51" s="37" t="n"/>
      <c r="M51" s="23" t="n"/>
    </row>
    <row r="52" ht="12" customHeight="1" thickBot="1">
      <c r="A52" s="29" t="inlineStr">
        <is>
          <t>nvoCOUNTinc2</t>
        </is>
      </c>
      <c r="B52" s="30" t="inlineStr">
        <is>
          <t>SNVT_count_inc</t>
        </is>
      </c>
      <c r="C52" s="31" t="inlineStr">
        <is>
          <t>R</t>
        </is>
      </c>
      <c r="D52" s="31" t="inlineStr">
        <is>
          <t>event counter</t>
        </is>
      </c>
      <c r="E52" s="31" t="n"/>
      <c r="F52" s="31" t="inlineStr">
        <is>
          <t>2 bytes long pas signé</t>
        </is>
      </c>
      <c r="G52" s="31">
        <f>"-32768 / 32767"</f>
        <v/>
      </c>
      <c r="H52" s="31" t="n">
        <v>1</v>
      </c>
      <c r="I52" s="30" t="inlineStr">
        <is>
          <t>POINT 50</t>
        </is>
      </c>
      <c r="J52" s="32" t="n"/>
      <c r="K52" s="45" t="n"/>
      <c r="L52" s="38" t="n"/>
      <c r="M52" s="33" t="n"/>
    </row>
  </sheetData>
  <mergeCells count="11">
    <mergeCell ref="D21:H21"/>
    <mergeCell ref="D39:H39"/>
    <mergeCell ref="D20:H20"/>
    <mergeCell ref="D15:H15"/>
    <mergeCell ref="D16:H16"/>
    <mergeCell ref="D19:H19"/>
    <mergeCell ref="D38:H38"/>
    <mergeCell ref="D14:H14"/>
    <mergeCell ref="D22:H22"/>
    <mergeCell ref="D18:H18"/>
    <mergeCell ref="D17:H17"/>
  </mergeCells>
  <conditionalFormatting sqref="J1 J3:J35 J38:J65536">
    <cfRule type="expression" priority="4" dxfId="0" stopIfTrue="1">
      <formula>$C$2=W</formula>
    </cfRule>
  </conditionalFormatting>
  <conditionalFormatting sqref="C1:C1048576 J2">
    <cfRule type="cellIs" priority="5" operator="equal" dxfId="0" stopIfTrue="1">
      <formula>"W"</formula>
    </cfRule>
  </conditionalFormatting>
  <pageMargins left="0.37" right="0.28" top="0.13" bottom="0.13" header="0.13" footer="0.13"/>
  <pageSetup orientation="landscape" paperSize="9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Eric Latré</dc:creator>
  <dc:title xmlns:dc="http://purl.org/dc/elements/1.1/">Liste de points 30RBS</dc:title>
  <dc:subject xmlns:dc="http://purl.org/dc/elements/1.1/">Carte CCN / LON</dc:subject>
  <dcterms:created xmlns:dcterms="http://purl.org/dc/terms/" xmlns:xsi="http://www.w3.org/2001/XMLSchema-instance" xsi:type="dcterms:W3CDTF">2004-12-14T10:03:21Z</dcterms:created>
  <dcterms:modified xmlns:dcterms="http://purl.org/dc/terms/" xmlns:xsi="http://www.w3.org/2001/XMLSchema-instance" xsi:type="dcterms:W3CDTF">2024-02-09T08:06:35Z</dcterms:modified>
  <cp:lastModifiedBy>ROYET, Eric</cp:lastModifiedBy>
  <cp:lastPrinted>2009-09-24T12:43:45Z</cp:lastPrinted>
</cp:coreProperties>
</file>