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3-REGULATION\06-DEVELOPPEMENT\01-AirTechnology\NewCTA\Communication\Modbus BACNET\"/>
    </mc:Choice>
  </mc:AlternateContent>
  <xr:revisionPtr revIDLastSave="0" documentId="13_ncr:1_{1BBC5604-E0DC-4480-AE6F-E6EF3A8F7A9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Français" sheetId="1" r:id="rId1"/>
    <sheet name="Anglai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6" i="4" l="1"/>
  <c r="L115" i="4"/>
  <c r="L90" i="4"/>
  <c r="L89" i="4"/>
  <c r="L105" i="1" l="1"/>
  <c r="L106" i="1"/>
  <c r="L80" i="1" l="1"/>
  <c r="L79" i="1"/>
  <c r="L121" i="1" l="1"/>
  <c r="L120" i="1"/>
  <c r="L197" i="4" l="1"/>
  <c r="L196" i="4"/>
  <c r="L154" i="4"/>
  <c r="L153" i="4"/>
  <c r="L186" i="1" l="1"/>
  <c r="L187" i="1"/>
  <c r="L144" i="1"/>
  <c r="L143" i="1"/>
  <c r="L119" i="1" l="1"/>
  <c r="A126" i="4" l="1"/>
  <c r="C401" i="4" l="1"/>
  <c r="C400" i="4"/>
  <c r="C399" i="4"/>
  <c r="C398" i="4"/>
  <c r="C397" i="4"/>
  <c r="A40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8" i="1" l="1"/>
  <c r="A416" i="1"/>
  <c r="A415" i="1"/>
  <c r="A414" i="1"/>
  <c r="A413" i="1"/>
  <c r="A412" i="1"/>
  <c r="A411" i="1"/>
  <c r="A410" i="1"/>
  <c r="A409" i="1"/>
  <c r="A407" i="1"/>
  <c r="A398" i="1"/>
  <c r="A406" i="1"/>
  <c r="A405" i="1"/>
  <c r="A404" i="1"/>
  <c r="A403" i="1"/>
  <c r="A402" i="1"/>
  <c r="A401" i="1"/>
  <c r="A400" i="1"/>
  <c r="A397" i="1" l="1"/>
  <c r="A399" i="1"/>
  <c r="L132" i="4" l="1"/>
  <c r="A132" i="4"/>
  <c r="L122" i="1" l="1"/>
  <c r="A256" i="4" l="1"/>
  <c r="A179" i="4" l="1"/>
  <c r="A401" i="4" l="1"/>
  <c r="A400" i="4"/>
  <c r="A399" i="4"/>
  <c r="A398" i="4"/>
  <c r="A397" i="4"/>
  <c r="A396" i="4"/>
  <c r="A391" i="1"/>
  <c r="C396" i="1"/>
  <c r="A396" i="1"/>
  <c r="C395" i="1"/>
  <c r="A395" i="1"/>
  <c r="C394" i="1"/>
  <c r="A394" i="1"/>
  <c r="C393" i="1"/>
  <c r="A393" i="1"/>
  <c r="C392" i="1"/>
  <c r="A392" i="1"/>
  <c r="A267" i="4" l="1"/>
  <c r="A266" i="4"/>
  <c r="A235" i="4" l="1"/>
  <c r="C230" i="1"/>
  <c r="A230" i="1"/>
  <c r="L98" i="4" l="1"/>
  <c r="L99" i="4"/>
  <c r="L101" i="4"/>
  <c r="L102" i="4"/>
  <c r="L103" i="4"/>
  <c r="L104" i="4"/>
  <c r="L105" i="4"/>
  <c r="L107" i="4"/>
  <c r="L108" i="4"/>
  <c r="L109" i="4"/>
  <c r="L110" i="4"/>
  <c r="L111" i="4"/>
  <c r="L112" i="4"/>
  <c r="L113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33" i="4"/>
  <c r="L134" i="4"/>
  <c r="L135" i="4"/>
  <c r="L136" i="4"/>
  <c r="L142" i="4"/>
  <c r="L143" i="4"/>
  <c r="L144" i="4"/>
  <c r="L145" i="4"/>
  <c r="L146" i="4"/>
  <c r="L147" i="4"/>
  <c r="L148" i="4"/>
  <c r="L149" i="4"/>
  <c r="L150" i="4"/>
  <c r="L151" i="4"/>
  <c r="L152" i="4"/>
  <c r="L156" i="4"/>
  <c r="L158" i="4"/>
  <c r="L159" i="4"/>
  <c r="L160" i="4"/>
  <c r="L161" i="4"/>
  <c r="L163" i="4"/>
  <c r="L164" i="4"/>
  <c r="L167" i="4"/>
  <c r="L168" i="4"/>
  <c r="L170" i="4"/>
  <c r="L171" i="4"/>
  <c r="L172" i="4"/>
  <c r="L173" i="4"/>
  <c r="L174" i="4"/>
  <c r="L175" i="4"/>
  <c r="L177" i="4"/>
  <c r="L178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97" i="4"/>
  <c r="L81" i="4"/>
  <c r="L82" i="4"/>
  <c r="L83" i="4"/>
  <c r="L84" i="4"/>
  <c r="L85" i="4"/>
  <c r="L86" i="4"/>
  <c r="L87" i="4"/>
  <c r="L88" i="4"/>
  <c r="L68" i="4"/>
  <c r="L69" i="4"/>
  <c r="L70" i="4"/>
  <c r="L71" i="4"/>
  <c r="L72" i="4"/>
  <c r="L74" i="4"/>
  <c r="L75" i="4"/>
  <c r="L76" i="4"/>
  <c r="L77" i="4"/>
  <c r="L78" i="4"/>
  <c r="L79" i="4"/>
  <c r="L80" i="4"/>
  <c r="L67" i="4"/>
  <c r="L61" i="4"/>
  <c r="L60" i="4"/>
  <c r="L58" i="4"/>
  <c r="A395" i="4" l="1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5" i="4"/>
  <c r="A264" i="4"/>
  <c r="A263" i="4"/>
  <c r="A262" i="4"/>
  <c r="A261" i="4"/>
  <c r="A260" i="4"/>
  <c r="A259" i="4"/>
  <c r="A258" i="4"/>
  <c r="A257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4" i="4"/>
  <c r="A233" i="4"/>
  <c r="A232" i="4"/>
  <c r="A231" i="4"/>
  <c r="A230" i="4"/>
  <c r="A229" i="4"/>
  <c r="A22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8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1" i="4"/>
  <c r="A130" i="4"/>
  <c r="A129" i="4"/>
  <c r="A128" i="4"/>
  <c r="A127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L88" i="1" l="1"/>
  <c r="L89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23" i="1"/>
  <c r="L124" i="1"/>
  <c r="L125" i="1"/>
  <c r="L126" i="1"/>
  <c r="L132" i="1"/>
  <c r="L133" i="1"/>
  <c r="L134" i="1"/>
  <c r="L135" i="1"/>
  <c r="L136" i="1"/>
  <c r="L137" i="1"/>
  <c r="L138" i="1"/>
  <c r="L139" i="1"/>
  <c r="L140" i="1"/>
  <c r="L141" i="1"/>
  <c r="L142" i="1"/>
  <c r="L146" i="1"/>
  <c r="L147" i="1"/>
  <c r="L148" i="1"/>
  <c r="L149" i="1"/>
  <c r="L150" i="1"/>
  <c r="L151" i="1"/>
  <c r="L153" i="1"/>
  <c r="L154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87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64" i="1"/>
  <c r="L58" i="1"/>
  <c r="L59" i="1"/>
  <c r="L60" i="1"/>
  <c r="L61" i="1"/>
  <c r="L62" i="1"/>
  <c r="L57" i="1"/>
  <c r="L51" i="1"/>
  <c r="L50" i="1"/>
  <c r="A207" i="1" l="1"/>
  <c r="A297" i="1" l="1"/>
  <c r="A296" i="1"/>
  <c r="A229" i="1" l="1"/>
  <c r="A228" i="1" l="1"/>
  <c r="A200" i="1" l="1"/>
  <c r="A201" i="1"/>
  <c r="A202" i="1"/>
  <c r="A203" i="1"/>
  <c r="A206" i="1"/>
  <c r="A205" i="1"/>
  <c r="A204" i="1"/>
  <c r="A199" i="1"/>
  <c r="A198" i="1"/>
  <c r="A227" i="1" l="1"/>
  <c r="A223" i="1" l="1"/>
  <c r="A224" i="1"/>
  <c r="A225" i="1"/>
  <c r="A226" i="1"/>
  <c r="A298" i="1" l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171" i="1" l="1"/>
  <c r="A170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72" i="1"/>
  <c r="A169" i="1"/>
  <c r="A168" i="1"/>
  <c r="A166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231" i="1" l="1"/>
  <c r="A49" i="1" l="1"/>
  <c r="A50" i="1"/>
  <c r="A48" i="1"/>
</calcChain>
</file>

<file path=xl/sharedStrings.xml><?xml version="1.0" encoding="utf-8"?>
<sst xmlns="http://schemas.openxmlformats.org/spreadsheetml/2006/main" count="4213" uniqueCount="1256">
  <si>
    <t>Désignation</t>
  </si>
  <si>
    <t>Format</t>
  </si>
  <si>
    <t>Type</t>
  </si>
  <si>
    <t>Unité ou énumération</t>
  </si>
  <si>
    <t>Valeur</t>
  </si>
  <si>
    <t>Condition d'affichage sur le régulateur</t>
  </si>
  <si>
    <t>Persistant /Volatile</t>
  </si>
  <si>
    <t>Catégorie</t>
  </si>
  <si>
    <t>Sous-catégorie</t>
  </si>
  <si>
    <t>Valeur initialisation carte</t>
  </si>
  <si>
    <t>hexadécimal</t>
  </si>
  <si>
    <t>décimal</t>
  </si>
  <si>
    <t>Min</t>
  </si>
  <si>
    <t>Max</t>
  </si>
  <si>
    <t>Pas de réglage</t>
  </si>
  <si>
    <t>Nom du régulateur</t>
  </si>
  <si>
    <t>Décimal</t>
  </si>
  <si>
    <t>R</t>
  </si>
  <si>
    <t>°C</t>
  </si>
  <si>
    <t>R/W</t>
  </si>
  <si>
    <t>Minute</t>
  </si>
  <si>
    <t>%</t>
  </si>
  <si>
    <t>LISTE DES MODIFICATIONS</t>
  </si>
  <si>
    <t xml:space="preserve">Indice </t>
  </si>
  <si>
    <t>Date</t>
  </si>
  <si>
    <t>Description de la modification</t>
  </si>
  <si>
    <t>Version logicielle</t>
  </si>
  <si>
    <t xml:space="preserve">Etat unité </t>
  </si>
  <si>
    <t>Etat fonctionnement</t>
  </si>
  <si>
    <t>P102 Année</t>
  </si>
  <si>
    <t>P102 Mois</t>
  </si>
  <si>
    <t>P102 Jour du mois</t>
  </si>
  <si>
    <t>P102 Jour de la semaine</t>
  </si>
  <si>
    <t>P103 Heure</t>
  </si>
  <si>
    <t>P103 Minute</t>
  </si>
  <si>
    <t>P190 Consigne hygrométrie en déshumidification</t>
  </si>
  <si>
    <t>P194 Consigne hygrométrie en humidification</t>
  </si>
  <si>
    <t>P210 Consigne de régulation en mode rafraichissement nocturne</t>
  </si>
  <si>
    <t>P216 Consigne qualité d'air</t>
  </si>
  <si>
    <t>P228 Consigne température hors gel</t>
  </si>
  <si>
    <t>P300 Consigne calculé débit introduction</t>
  </si>
  <si>
    <t>P301 Débit ventilateur d'introduction</t>
  </si>
  <si>
    <t>P306 Consigne calculée débit extraction</t>
  </si>
  <si>
    <t>P307 Débit ventilateur d'extraction</t>
  </si>
  <si>
    <t>P310 Pression différentielle filtre introduction 1</t>
  </si>
  <si>
    <t>P311 Pression différentielle filtre introduction 2</t>
  </si>
  <si>
    <t>P312 Pression différentielle filtre introduction 3</t>
  </si>
  <si>
    <t>P314 Pression différentielle filtre extraction 1</t>
  </si>
  <si>
    <t>P315 Pression différentielle filtre extraction 2</t>
  </si>
  <si>
    <t>P320 Consigne calculée froid</t>
  </si>
  <si>
    <t>P321 Consigne calculée chaud</t>
  </si>
  <si>
    <t>P322 Température de soufflage</t>
  </si>
  <si>
    <t>P323 Température air neuf</t>
  </si>
  <si>
    <t>P324 Température de reprise</t>
  </si>
  <si>
    <t>P325 Humidité reprise</t>
  </si>
  <si>
    <t>P326 Température ambiante</t>
  </si>
  <si>
    <t>P327 Humidité ambiante</t>
  </si>
  <si>
    <t>P328 Température réseau batterie mixte</t>
  </si>
  <si>
    <t>P331 Qualité d'air CO2</t>
  </si>
  <si>
    <t>P394 Demande calculée de froid</t>
  </si>
  <si>
    <t>P395 Demande calculée de chaud</t>
  </si>
  <si>
    <t>P396 Demande calculée de déshumidification</t>
  </si>
  <si>
    <t>P397 Demande calculée d'humidification</t>
  </si>
  <si>
    <t>P374 Pourcentage ventilateur introduction</t>
  </si>
  <si>
    <t>P378 Pourcentage ventilateur extraction</t>
  </si>
  <si>
    <t>P400 Batterie 1 Froid</t>
  </si>
  <si>
    <t>P401 Batterie 1 Chaud</t>
  </si>
  <si>
    <t>P404 Batterie 2 Froid</t>
  </si>
  <si>
    <t>P405 Batterie 2 Chaud</t>
  </si>
  <si>
    <t>P406 Batterie 2 Post-chauffage</t>
  </si>
  <si>
    <t>P408 Batterie 3 Froid</t>
  </si>
  <si>
    <t>P409 Batterie 3 Post-chauffage</t>
  </si>
  <si>
    <t>P412 Pourcentage batterie électrique</t>
  </si>
  <si>
    <t>P452 Pourcentage vitesse récupérateur</t>
  </si>
  <si>
    <t>P456 Pourcentage ouverture bipasse récupérateur</t>
  </si>
  <si>
    <t>1 : Lundi
2 : Mardi
3 : Mercredi
4 : Jeudi
5 : Vendredi
6 : Samedi
7 : Dimanche</t>
  </si>
  <si>
    <t>P340 Commande à distance</t>
  </si>
  <si>
    <t>P342 Incendie</t>
  </si>
  <si>
    <t>P343 Thermostat antigel</t>
  </si>
  <si>
    <t>P344 Fin de Course registre isolement</t>
  </si>
  <si>
    <t>P346 Contrôle ventilateur introduction</t>
  </si>
  <si>
    <t>P347 Contact porte accès GMV introduction</t>
  </si>
  <si>
    <t>P348 Contrôle ventilateur extraction</t>
  </si>
  <si>
    <t>P349 Contact porte accès GMV extraction</t>
  </si>
  <si>
    <t>P352 Contrôle humidificateur</t>
  </si>
  <si>
    <t>P354 Délestage</t>
  </si>
  <si>
    <t xml:space="preserve">P355 Sélection batterie chaude (eau/élec) </t>
  </si>
  <si>
    <t>P398 Blocage froid</t>
  </si>
  <si>
    <t>P399 Blocage chaud</t>
  </si>
  <si>
    <t>P370 Registre isolement</t>
  </si>
  <si>
    <t>P372 Ventilateur introduction</t>
  </si>
  <si>
    <t>P376 Ventilateur d'extraction</t>
  </si>
  <si>
    <t>P410 Batterie électrique étage 1</t>
  </si>
  <si>
    <t>P414 Batterie électrique étage 2</t>
  </si>
  <si>
    <t>P416 Batterie électrique étage 3</t>
  </si>
  <si>
    <t>P418 Batterie électrique étage 4</t>
  </si>
  <si>
    <t>P450 Récupérateur</t>
  </si>
  <si>
    <t>P458 Pompe récupérateur eau glycolée</t>
  </si>
  <si>
    <t>Registres accessibles en lecture(fonctions 3 ou 4) et écriture (fonction 16)</t>
  </si>
  <si>
    <t>P454 Ouverture bipasse récupérateur</t>
  </si>
  <si>
    <t>P455 Fermeture bipasse récupérateur</t>
  </si>
  <si>
    <t>P491 Etat demandé par la programmation hebdomadaire</t>
  </si>
  <si>
    <t>P493 Etat demandé par la programmation annuelle</t>
  </si>
  <si>
    <t>P492 Demande de la programmation annuelle</t>
  </si>
  <si>
    <t>P373 Compteur horaire ventilateur d'introduction millier</t>
  </si>
  <si>
    <t>P373 Compteur horaire ventilateur d'introduction unité</t>
  </si>
  <si>
    <t>P377 Compteur horaire ventilateur d'extraction millier</t>
  </si>
  <si>
    <t>P377 Compteur horaire ventilateur d'extraction unité</t>
  </si>
  <si>
    <t>P411 Compteur horaire batterie électrique étage 1 millier</t>
  </si>
  <si>
    <t>P411 Compteur horaire batterie électrique étage 1 unité</t>
  </si>
  <si>
    <t>P415 Compteur horaire batterie électrique étage 2 millier</t>
  </si>
  <si>
    <t>P415 Compteur horaire batterie électrique étage 2 unité</t>
  </si>
  <si>
    <t>P417 Compteur horaire batterie électrique étage 3 millier</t>
  </si>
  <si>
    <t>P417 Compteur horaire batterie électrique étage 3 unité</t>
  </si>
  <si>
    <t>P419 Compteur horaire batterie électrique étage 4 millier</t>
  </si>
  <si>
    <t>P419 Compteur horaire batterie électrique étage 4 unité</t>
  </si>
  <si>
    <t>P451 Compteur horaire récupérateur millier</t>
  </si>
  <si>
    <t>P451 Compteur horaire récupérateur unité</t>
  </si>
  <si>
    <t>P459 Compteur horaire pompe récupérateur eau glycolée millier</t>
  </si>
  <si>
    <t>P459 Compteur horaire pompe récupérateur eau glycolée unité</t>
  </si>
  <si>
    <t>Défaut coupure alimentation</t>
  </si>
  <si>
    <t>Défaut sécurité incendie</t>
  </si>
  <si>
    <t>Défaut registre isolement</t>
  </si>
  <si>
    <t>Défaut sécurité antigel</t>
  </si>
  <si>
    <t>Défaut moteur ventilateur introduction</t>
  </si>
  <si>
    <t>Défaut moteur EC GMV1 introduction</t>
  </si>
  <si>
    <t>Défaut moteur EC GMV2 introduction</t>
  </si>
  <si>
    <t>Défaut moteur EC GMV3 introduction</t>
  </si>
  <si>
    <t>Défaut moteur EC GMV4 introduction</t>
  </si>
  <si>
    <t>Défaut moteur EC GMV5 introduction</t>
  </si>
  <si>
    <t xml:space="preserve">Défaut moteur EC GMV6 introduction </t>
  </si>
  <si>
    <t xml:space="preserve">Défaut moteur EC GMV7 introduction </t>
  </si>
  <si>
    <t>Défaut moteur EC GMV8 introduction</t>
  </si>
  <si>
    <t>Défaut moteur ventilateur extraction</t>
  </si>
  <si>
    <t>Défaut moteur EC GMV1 extraction</t>
  </si>
  <si>
    <t xml:space="preserve">Défaut moteur EC GMV2 extraction </t>
  </si>
  <si>
    <t xml:space="preserve">Défaut moteur EC GMV3 extraction </t>
  </si>
  <si>
    <t xml:space="preserve">Défaut moteur EC GMV4 extraction </t>
  </si>
  <si>
    <t>Défaut moteur EC GMV5 extraction</t>
  </si>
  <si>
    <t>Défaut moteur EC GMV6 extraction</t>
  </si>
  <si>
    <t>Défaut moteur EC GMV7 extraction</t>
  </si>
  <si>
    <t>Défaut moteur EC GMV8 extraction</t>
  </si>
  <si>
    <t>Défaut Limite basse débit d'air introduction</t>
  </si>
  <si>
    <t>Défaut Limite basse débit d'air extraction</t>
  </si>
  <si>
    <t>Défaut débit d'air introduction</t>
  </si>
  <si>
    <t>Défaut débit d'air extraction</t>
  </si>
  <si>
    <t>Défaut filtre introduction 1 encrassé</t>
  </si>
  <si>
    <t>Défaut filtre introduction 2 encrassé</t>
  </si>
  <si>
    <t>Défaut filtre introduction 3 encrassé</t>
  </si>
  <si>
    <t>Défaut filtre extraction 1 encrassé</t>
  </si>
  <si>
    <t>Défaut filtre extraction 2 encrassé</t>
  </si>
  <si>
    <t>Défaut récupérateur rotatif</t>
  </si>
  <si>
    <t>Défaut récupérateur encrassé</t>
  </si>
  <si>
    <t>Défaut récupérateur en phase de givrage</t>
  </si>
  <si>
    <t>Défaut récupérateur eau glycolée</t>
  </si>
  <si>
    <t>Défaut humidificateur</t>
  </si>
  <si>
    <t>Défaut thermostat sécurité automatique batterie électrique</t>
  </si>
  <si>
    <t>Défaut thermostat sécurité manuelle batterie électrique</t>
  </si>
  <si>
    <t>Défaut Perte de communication avec la carte extension batterie électrique</t>
  </si>
  <si>
    <t>Défaut température soufflage trop basse</t>
  </si>
  <si>
    <t>Défaut température soufflage trop haute</t>
  </si>
  <si>
    <t>Défaut température reprise trop basse</t>
  </si>
  <si>
    <t>Défaut température reprise trop haute</t>
  </si>
  <si>
    <t>Défaut température ambiante trop basse</t>
  </si>
  <si>
    <t>Défaut température ambiante trop haute</t>
  </si>
  <si>
    <t>Défaut hygrométrie trop basse</t>
  </si>
  <si>
    <t>Défaut hygrométrie trop haute</t>
  </si>
  <si>
    <t>Défaut Perte de communication avec le variateur introduction</t>
  </si>
  <si>
    <t>Défaut Perte de communication avec le GMV1 introduction</t>
  </si>
  <si>
    <t>Défaut Perte de communication avec le GMV2 introduction</t>
  </si>
  <si>
    <t>Défaut Perte de communication avec le GMV3 introduction</t>
  </si>
  <si>
    <t>Défaut Perte de communication avec le GMV4 introduction</t>
  </si>
  <si>
    <t>Défaut Perte de communication avec le GMV5 introduction</t>
  </si>
  <si>
    <t>Défaut Perte de communication avec le GMV6 introduction</t>
  </si>
  <si>
    <t>Défaut Perte de communication avec le GMV7 introduction</t>
  </si>
  <si>
    <t>Défaut Perte de communication avec le GMV8 introduction</t>
  </si>
  <si>
    <t>Défaut Perte de communication avec le variateur extraction</t>
  </si>
  <si>
    <t>Défaut Perte de communication avec le GMV1 extraction</t>
  </si>
  <si>
    <t>Défaut Perte de communication avec le GMV2 extraction</t>
  </si>
  <si>
    <t>Défaut Perte de communication avec le GMV3 extraction</t>
  </si>
  <si>
    <t>Défaut Perte de communication avec le GMV4 extraction</t>
  </si>
  <si>
    <t>Défaut Perte de communication avec le GMV5 extraction</t>
  </si>
  <si>
    <t>Défaut Perte de communication avec le GMV6 extraction</t>
  </si>
  <si>
    <t>Défaut Perte de communication avec le GMV7 extraction</t>
  </si>
  <si>
    <t>Défaut Perte de communication avec le GMV8 extraction</t>
  </si>
  <si>
    <t>Booléen</t>
  </si>
  <si>
    <t>P110</t>
  </si>
  <si>
    <t>P111</t>
  </si>
  <si>
    <t>0 : arrêt
1 : marche</t>
  </si>
  <si>
    <t>0 : inactif
1 : actif</t>
  </si>
  <si>
    <t>0 : inactive
1 : active</t>
  </si>
  <si>
    <t>P104 = 2</t>
  </si>
  <si>
    <t>P38 = 1</t>
  </si>
  <si>
    <t>P152 = 1</t>
  </si>
  <si>
    <t>P154 = 1 ou 2</t>
  </si>
  <si>
    <t>Sortie batterie 3</t>
  </si>
  <si>
    <t>Sortie batterie 2</t>
  </si>
  <si>
    <t xml:space="preserve">Sortie batterie 1 </t>
  </si>
  <si>
    <t>Demande marche/arrêt</t>
  </si>
  <si>
    <t>Demande hors gel</t>
  </si>
  <si>
    <t>Demande rafraichissement nocturne</t>
  </si>
  <si>
    <t>P351 Contrôle récupérateur</t>
  </si>
  <si>
    <t>Demande ventilation seule</t>
  </si>
  <si>
    <t>Heure</t>
  </si>
  <si>
    <t>m3/h</t>
  </si>
  <si>
    <t>Pa</t>
  </si>
  <si>
    <t>ppm</t>
  </si>
  <si>
    <t>P151 = 1</t>
  </si>
  <si>
    <t>P152  = 1</t>
  </si>
  <si>
    <t>(P02 = 2)
et
(P04 =1 ou 2 ou 3))
 ou 
(P02 = 3)</t>
  </si>
  <si>
    <t>P10 = 2 ou 3</t>
  </si>
  <si>
    <t>(P10 = 2
et
P12 =1 ou 2 ou 3)
 ou 
P10 = 3</t>
  </si>
  <si>
    <t>P20 &gt;= 2</t>
  </si>
  <si>
    <t>P20 &gt;= 3</t>
  </si>
  <si>
    <t>P21 &gt;= 1</t>
  </si>
  <si>
    <t>P21 &gt;= 2</t>
  </si>
  <si>
    <t>P22 = 1</t>
  </si>
  <si>
    <t xml:space="preserve">P39 = 1 </t>
  </si>
  <si>
    <t>P154 = 2</t>
  </si>
  <si>
    <t>P37 = 1</t>
  </si>
  <si>
    <t>P02 = 2
ou 3</t>
  </si>
  <si>
    <t>P27 = 1</t>
  </si>
  <si>
    <t>P30 = 2</t>
  </si>
  <si>
    <t>P32 = 5 ou 6 ou 7 ou 8</t>
  </si>
  <si>
    <t>P36 = 3</t>
  </si>
  <si>
    <t>P10 = 1 ou 2 ou 3</t>
  </si>
  <si>
    <t>P32 = 1 ou 2 ou 3 ou 4 ou 5 ou 6 ou 7 ou 8</t>
  </si>
  <si>
    <t>P32 = 2 ou 3 ou 4 ou 5 ou 6 ou 7 ou 8</t>
  </si>
  <si>
    <t>P32 = 3 ou 4 ou 5 ou 6 ou 7 ou 8</t>
  </si>
  <si>
    <t>P32 = 4 ou 5 ou 6 ou 7 ou 8</t>
  </si>
  <si>
    <t>P36 = 4</t>
  </si>
  <si>
    <t>P24 = 1</t>
  </si>
  <si>
    <t>P25 = 1</t>
  </si>
  <si>
    <t>P26 = 1</t>
  </si>
  <si>
    <t xml:space="preserve">P02 = 1 </t>
  </si>
  <si>
    <t>(P02 = 2 ou 3)
et 
P06 = 1</t>
  </si>
  <si>
    <t>P26  = 1</t>
  </si>
  <si>
    <t>(P10 = 1 ou 2 ou 3) et P14 = 1</t>
  </si>
  <si>
    <t>P32 = 1 ou 2 ou 3 ou  4 ou 5 ou 6 ou 7 ou 8</t>
  </si>
  <si>
    <t>P32 = 2 ou 3 ou  4 ou 5 ou 6 ou 7 ou 8</t>
  </si>
  <si>
    <t>P32 = 3 ou  4 ou 5 ou 6 ou 7 ou 8</t>
  </si>
  <si>
    <t>P420 Etat délestage</t>
  </si>
  <si>
    <t>P421 Etat sélection batterie chaude</t>
  </si>
  <si>
    <t>Sélection batterie chaude</t>
  </si>
  <si>
    <t>1 : batterie eau chaude
0 : batterie électrique</t>
  </si>
  <si>
    <t>Demande délestage</t>
  </si>
  <si>
    <t>Défaut contact porte introduction</t>
  </si>
  <si>
    <t>Défaut contact porte extraction</t>
  </si>
  <si>
    <t>0 : F (fermé)
1 : 0 (ouvert)</t>
  </si>
  <si>
    <t>Demande consigne1/consigne2</t>
  </si>
  <si>
    <t>0 : consigne 1
1 : consigne 2</t>
  </si>
  <si>
    <t>P170 Consigne 1 température en froid</t>
  </si>
  <si>
    <t>P180 Consigne 1 température en chaud</t>
  </si>
  <si>
    <t>P171 Consigne 2 température en froid</t>
  </si>
  <si>
    <t>P181 Consigne 2 température en chaud</t>
  </si>
  <si>
    <t>0 : batterie électrique
1 : batterie eau chaude</t>
  </si>
  <si>
    <t>P551 Version logiciel Soft CTA version</t>
  </si>
  <si>
    <t>P551 Version logiciel Soft CTA indice</t>
  </si>
  <si>
    <t>P552 Version Bios CTA version</t>
  </si>
  <si>
    <t>P552 Version Bios CTA indice</t>
  </si>
  <si>
    <t>P553 Version Boot CTA version</t>
  </si>
  <si>
    <t>P553 Version Boot CTA indice</t>
  </si>
  <si>
    <t>P554 Version logiciel extension batterie électrique version</t>
  </si>
  <si>
    <t>P554 Version logiciel extension batterie électrique indice</t>
  </si>
  <si>
    <t>P341 Consigne 1 / Consigne 2</t>
  </si>
  <si>
    <t>P112 Consigne 1 de débit du ventilateur d'introduction</t>
  </si>
  <si>
    <t>P113 Consigne 2 de débit du ventilateur d'introduction</t>
  </si>
  <si>
    <t>P118 Consigne 1 de pression en gaine introduction</t>
  </si>
  <si>
    <t>P119 Consigne 2 de pression en gaine introduction</t>
  </si>
  <si>
    <t>P128 Consigne 1 de débit du ventilateur d'extraction</t>
  </si>
  <si>
    <t>P129 Consigne 2 de débit du ventilateur d'extraction</t>
  </si>
  <si>
    <t>Etat du free-cooling</t>
  </si>
  <si>
    <t>P150=1</t>
  </si>
  <si>
    <t>Défauts 02
Bit 0 : moteur ventilateur extraction
Bit 1 : variateur extraction
Bit 2 : moteur EC GMV1 extraction
Bit 3 : moteur EC GMV2 extraction 
Bit 4 : moteur EC GMV3 extraction 
Bit 5 : moteur EC GMV4 extraction 
Bit 6 : moteur EC GMV5 extraction
Bit 7 : moteur EC GMV6 extraction
Bit 8 : moteur EC GMV7 extraction
Bit 9 : moteur EC GMV8 extraction
Bit 10 : réservé
Bit 11 : limite basse débit d'air intro
Bit 12 : limite basse débit d'air extraction
Bit 13 : débit d'air introduction
Bit 14 : débit d'air extraction
Bit 15 : filtre intro 1 encrassé</t>
  </si>
  <si>
    <t>Défaut variateur introduction</t>
  </si>
  <si>
    <t>Défaut variateur extraction</t>
  </si>
  <si>
    <t>Synthèse défauts Maintenance</t>
  </si>
  <si>
    <t>Synthèse défauts Danger</t>
  </si>
  <si>
    <t>P357 Thermostat auto sécurité batterie électrique</t>
  </si>
  <si>
    <r>
      <rPr>
        <b/>
        <sz val="9"/>
        <rFont val="Arial"/>
        <family val="2"/>
      </rPr>
      <t xml:space="preserve">Suffix </t>
    </r>
  </si>
  <si>
    <r>
      <rPr>
        <b/>
        <sz val="9"/>
        <rFont val="Arial"/>
        <family val="2"/>
      </rPr>
      <t>Date</t>
    </r>
  </si>
  <si>
    <r>
      <rPr>
        <b/>
        <sz val="9"/>
        <rFont val="Arial"/>
        <family val="2"/>
      </rPr>
      <t>Software version</t>
    </r>
  </si>
  <si>
    <r>
      <rPr>
        <b/>
        <sz val="9"/>
        <rFont val="Arial"/>
        <family val="2"/>
      </rPr>
      <t>Description of the modification</t>
    </r>
  </si>
  <si>
    <r>
      <rPr>
        <b/>
        <sz val="9"/>
        <rFont val="Arial"/>
        <family val="2"/>
      </rPr>
      <t>Description</t>
    </r>
  </si>
  <si>
    <r>
      <rPr>
        <b/>
        <sz val="9"/>
        <rFont val="Arial"/>
        <family val="2"/>
      </rPr>
      <t>Format</t>
    </r>
  </si>
  <si>
    <r>
      <rPr>
        <b/>
        <sz val="9"/>
        <rFont val="Arial"/>
        <family val="2"/>
      </rPr>
      <t>Type</t>
    </r>
  </si>
  <si>
    <r>
      <rPr>
        <b/>
        <sz val="9"/>
        <rFont val="Arial"/>
        <family val="2"/>
      </rPr>
      <t>Unit or enumeration</t>
    </r>
  </si>
  <si>
    <r>
      <rPr>
        <b/>
        <sz val="9"/>
        <rFont val="Arial"/>
        <family val="2"/>
      </rPr>
      <t>Value</t>
    </r>
  </si>
  <si>
    <r>
      <rPr>
        <b/>
        <sz val="9"/>
        <rFont val="Arial"/>
        <family val="2"/>
      </rPr>
      <t>Display condition on the controller</t>
    </r>
  </si>
  <si>
    <r>
      <rPr>
        <b/>
        <sz val="9"/>
        <rFont val="Arial"/>
        <family val="2"/>
      </rPr>
      <t>Available from</t>
    </r>
    <r>
      <rPr>
        <b/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version</t>
    </r>
  </si>
  <si>
    <r>
      <rPr>
        <b/>
        <sz val="9"/>
        <rFont val="Arial"/>
        <family val="2"/>
      </rPr>
      <t>Persistent/Volatile</t>
    </r>
  </si>
  <si>
    <r>
      <rPr>
        <b/>
        <sz val="9"/>
        <rFont val="Arial"/>
        <family val="2"/>
      </rPr>
      <t>Category</t>
    </r>
  </si>
  <si>
    <r>
      <rPr>
        <b/>
        <sz val="9"/>
        <rFont val="Arial"/>
        <family val="2"/>
      </rPr>
      <t>Sub-category</t>
    </r>
  </si>
  <si>
    <r>
      <rPr>
        <b/>
        <sz val="9"/>
        <rFont val="Arial"/>
        <family val="2"/>
      </rPr>
      <t>Board initialisation value</t>
    </r>
  </si>
  <si>
    <r>
      <rPr>
        <b/>
        <sz val="9"/>
        <rFont val="Arial"/>
        <family val="2"/>
      </rPr>
      <t>hexadecimal</t>
    </r>
  </si>
  <si>
    <r>
      <rPr>
        <b/>
        <sz val="9"/>
        <rFont val="Arial"/>
        <family val="2"/>
      </rPr>
      <t>decimal</t>
    </r>
  </si>
  <si>
    <r>
      <rPr>
        <b/>
        <sz val="9"/>
        <rFont val="Arial"/>
        <family val="2"/>
      </rPr>
      <t>Min.</t>
    </r>
  </si>
  <si>
    <r>
      <rPr>
        <b/>
        <sz val="9"/>
        <rFont val="Arial"/>
        <family val="2"/>
      </rPr>
      <t>Max.</t>
    </r>
  </si>
  <si>
    <r>
      <rPr>
        <b/>
        <sz val="9"/>
        <rFont val="Arial"/>
        <family val="2"/>
      </rPr>
      <t>No adjustment</t>
    </r>
  </si>
  <si>
    <r>
      <rPr>
        <sz val="9"/>
        <rFont val="Calibri"/>
        <family val="2"/>
      </rPr>
      <t>Controller name</t>
    </r>
  </si>
  <si>
    <r>
      <rPr>
        <sz val="9"/>
        <rFont val="Calibri"/>
        <family val="2"/>
      </rPr>
      <t>Decimal</t>
    </r>
  </si>
  <si>
    <r>
      <rPr>
        <sz val="9"/>
        <rFont val="Calibri"/>
        <family val="2"/>
      </rPr>
      <t>R</t>
    </r>
  </si>
  <si>
    <r>
      <rPr>
        <sz val="9"/>
        <color rgb="FF000000"/>
        <rFont val="Calibri"/>
        <family val="2"/>
      </rPr>
      <t xml:space="preserve">Unit state </t>
    </r>
  </si>
  <si>
    <r>
      <rPr>
        <sz val="9"/>
        <color rgb="FF000000"/>
        <rFont val="Calibri"/>
        <family val="2"/>
      </rPr>
      <t>P102 Year</t>
    </r>
  </si>
  <si>
    <r>
      <rPr>
        <sz val="9"/>
        <rFont val="Calibri"/>
        <family val="2"/>
      </rPr>
      <t>R/W</t>
    </r>
  </si>
  <si>
    <r>
      <rPr>
        <sz val="9"/>
        <color rgb="FF000000"/>
        <rFont val="Calibri"/>
        <family val="2"/>
      </rPr>
      <t>P102 Month</t>
    </r>
  </si>
  <si>
    <r>
      <rPr>
        <sz val="9"/>
        <color rgb="FF000000"/>
        <rFont val="Calibri"/>
        <family val="2"/>
      </rPr>
      <t>P102 Day of the month</t>
    </r>
  </si>
  <si>
    <r>
      <rPr>
        <sz val="9"/>
        <color rgb="FF000000"/>
        <rFont val="Calibri"/>
        <family val="2"/>
      </rPr>
      <t>P102 Day of the week</t>
    </r>
  </si>
  <si>
    <r>
      <rPr>
        <sz val="9"/>
        <rFont val="Calibri"/>
        <family val="2"/>
      </rPr>
      <t>1:Monday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2:Tuesday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3:Wednesday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4:Thursday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5:Friday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6:Saturday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7:Sunday</t>
    </r>
  </si>
  <si>
    <r>
      <rPr>
        <sz val="9"/>
        <color rgb="FF000000"/>
        <rFont val="Calibri"/>
        <family val="2"/>
      </rPr>
      <t>P103 Hour</t>
    </r>
  </si>
  <si>
    <r>
      <rPr>
        <sz val="9"/>
        <rFont val="Calibri"/>
        <family val="2"/>
      </rPr>
      <t>Hour</t>
    </r>
  </si>
  <si>
    <r>
      <rPr>
        <sz val="9"/>
        <color rgb="FF000000"/>
        <rFont val="Calibri"/>
        <family val="2"/>
      </rPr>
      <t>P103 Minute</t>
    </r>
  </si>
  <si>
    <r>
      <rPr>
        <sz val="9"/>
        <rFont val="Calibri"/>
        <family val="2"/>
      </rPr>
      <t>Minute</t>
    </r>
  </si>
  <si>
    <r>
      <rPr>
        <sz val="9"/>
        <color rgb="FF000000"/>
        <rFont val="Calibri"/>
        <family val="2"/>
      </rPr>
      <t>P112 Air intake fan flow rate setpoint 1</t>
    </r>
  </si>
  <si>
    <r>
      <rPr>
        <sz val="9"/>
        <rFont val="Calibri"/>
        <family val="2"/>
      </rPr>
      <t>m3/h</t>
    </r>
  </si>
  <si>
    <r>
      <rPr>
        <sz val="9"/>
        <color rgb="FF000000"/>
        <rFont val="Calibri"/>
        <family val="2"/>
      </rPr>
      <t>P111</t>
    </r>
  </si>
  <si>
    <r>
      <rPr>
        <sz val="9"/>
        <color rgb="FF000000"/>
        <rFont val="Calibri"/>
        <family val="2"/>
      </rPr>
      <t>P110</t>
    </r>
  </si>
  <si>
    <r>
      <rPr>
        <sz val="9"/>
        <color rgb="FF000000"/>
        <rFont val="Calibri"/>
        <family val="2"/>
      </rPr>
      <t>P113 Air intake fan flow rate setpoint 2</t>
    </r>
  </si>
  <si>
    <r>
      <rPr>
        <sz val="9"/>
        <color rgb="FF000000"/>
        <rFont val="Calibri"/>
        <family val="2"/>
      </rPr>
      <t>P118 Air intake duct pressure setpoint 1</t>
    </r>
  </si>
  <si>
    <r>
      <rPr>
        <sz val="9"/>
        <rFont val="Calibri"/>
        <family val="2"/>
      </rPr>
      <t>Pa</t>
    </r>
  </si>
  <si>
    <r>
      <rPr>
        <sz val="9"/>
        <color rgb="FF000000"/>
        <rFont val="Calibri"/>
        <family val="2"/>
      </rPr>
      <t>P119 Air intake duct pressure setpoint 2</t>
    </r>
  </si>
  <si>
    <r>
      <rPr>
        <sz val="9"/>
        <color rgb="FF000000"/>
        <rFont val="Calibri"/>
        <family val="2"/>
      </rPr>
      <t>P128 Air extraction fan flow rate setpoint 1</t>
    </r>
  </si>
  <si>
    <r>
      <rPr>
        <sz val="9"/>
        <color rgb="FF000000"/>
        <rFont val="Calibri"/>
        <family val="2"/>
      </rPr>
      <t>P129 Air extraction fan flow rate setpoint 2</t>
    </r>
  </si>
  <si>
    <r>
      <rPr>
        <sz val="9"/>
        <color rgb="FF000000"/>
        <rFont val="Calibri"/>
        <family val="2"/>
      </rPr>
      <t>P170 Temperature setpoint 1 in cooling mode</t>
    </r>
  </si>
  <si>
    <r>
      <rPr>
        <sz val="9"/>
        <rFont val="Calibri"/>
        <family val="2"/>
      </rPr>
      <t>°C</t>
    </r>
  </si>
  <si>
    <r>
      <rPr>
        <sz val="9"/>
        <color rgb="FF000000"/>
        <rFont val="Calibri"/>
        <family val="2"/>
      </rPr>
      <t>P171 Temperature setpoint 2 in cooling mode</t>
    </r>
  </si>
  <si>
    <r>
      <rPr>
        <sz val="9"/>
        <color rgb="FF000000"/>
        <rFont val="Calibri"/>
        <family val="2"/>
      </rPr>
      <t>P180 Temperature setpoint 1 in heating mode</t>
    </r>
  </si>
  <si>
    <r>
      <rPr>
        <sz val="9"/>
        <color rgb="FF000000"/>
        <rFont val="Calibri"/>
        <family val="2"/>
      </rPr>
      <t>P181 Temperature setpoint 2 in heating mode</t>
    </r>
  </si>
  <si>
    <r>
      <rPr>
        <sz val="9"/>
        <color rgb="FF000000"/>
        <rFont val="Calibri"/>
        <family val="2"/>
      </rPr>
      <t>P190 Humidity setpoint during dehumidification</t>
    </r>
  </si>
  <si>
    <r>
      <rPr>
        <sz val="9"/>
        <rFont val="Calibri"/>
        <family val="2"/>
      </rPr>
      <t>%</t>
    </r>
  </si>
  <si>
    <r>
      <rPr>
        <sz val="9"/>
        <color rgb="FF000000"/>
        <rFont val="Calibri"/>
        <family val="2"/>
      </rPr>
      <t>P194 Humidity setpoint during humidification</t>
    </r>
  </si>
  <si>
    <r>
      <rPr>
        <sz val="9"/>
        <color rgb="FF000000"/>
        <rFont val="Calibri"/>
        <family val="2"/>
      </rPr>
      <t>P210 Control setpoint in night cooling mode</t>
    </r>
  </si>
  <si>
    <r>
      <rPr>
        <sz val="9"/>
        <color rgb="FF000000"/>
        <rFont val="Calibri"/>
        <family val="2"/>
      </rPr>
      <t>P216 Air quality setpoint</t>
    </r>
  </si>
  <si>
    <r>
      <rPr>
        <sz val="9"/>
        <rFont val="Calibri"/>
        <family val="2"/>
      </rPr>
      <t>ppm</t>
    </r>
  </si>
  <si>
    <r>
      <rPr>
        <sz val="9"/>
        <color rgb="FF000000"/>
        <rFont val="Calibri"/>
        <family val="2"/>
      </rPr>
      <t>P228 Frost protection temperature setpoint</t>
    </r>
  </si>
  <si>
    <r>
      <rPr>
        <sz val="9"/>
        <color rgb="FF000000"/>
        <rFont val="Calibri"/>
        <family val="2"/>
      </rPr>
      <t>P300 Air intake flow rate calculated setpoint</t>
    </r>
  </si>
  <si>
    <r>
      <rPr>
        <sz val="9"/>
        <color rgb="FF000000"/>
        <rFont val="Calibri"/>
        <family val="2"/>
      </rPr>
      <t>P301 Air intake fan flow rate</t>
    </r>
  </si>
  <si>
    <r>
      <rPr>
        <sz val="9"/>
        <color rgb="FF000000"/>
        <rFont val="Calibri"/>
        <family val="2"/>
      </rPr>
      <t>P302 Air intake fan differential pressure</t>
    </r>
  </si>
  <si>
    <r>
      <rPr>
        <sz val="9"/>
        <color rgb="FF000000"/>
        <rFont val="Calibri"/>
        <family val="2"/>
      </rPr>
      <t>P306 Air extraction flow rate calculated setpoint</t>
    </r>
  </si>
  <si>
    <r>
      <rPr>
        <sz val="9"/>
        <color rgb="FF000000"/>
        <rFont val="Calibri"/>
        <family val="2"/>
      </rPr>
      <t>P307 Air extraction fan flow rate</t>
    </r>
  </si>
  <si>
    <r>
      <rPr>
        <sz val="9"/>
        <color rgb="FF000000"/>
        <rFont val="Calibri"/>
        <family val="2"/>
      </rPr>
      <t>P308 Air extraction fan differential pressure</t>
    </r>
  </si>
  <si>
    <r>
      <rPr>
        <sz val="9"/>
        <color rgb="FF000000"/>
        <rFont val="Calibri"/>
        <family val="2"/>
      </rPr>
      <t>P310 Air intake filter 1 differential pressure</t>
    </r>
  </si>
  <si>
    <r>
      <rPr>
        <sz val="9"/>
        <color rgb="FF000000"/>
        <rFont val="Calibri"/>
        <family val="2"/>
      </rPr>
      <t>P311 Air intake filter 2 differential pressure</t>
    </r>
  </si>
  <si>
    <r>
      <rPr>
        <sz val="9"/>
        <color rgb="FF000000"/>
        <rFont val="Calibri"/>
        <family val="2"/>
      </rPr>
      <t>P312 Air intake filter 3 differential pressure</t>
    </r>
  </si>
  <si>
    <r>
      <rPr>
        <sz val="9"/>
        <color rgb="FF000000"/>
        <rFont val="Calibri"/>
        <family val="2"/>
      </rPr>
      <t>P314 Air extraction filter 1 differential pressure</t>
    </r>
  </si>
  <si>
    <r>
      <rPr>
        <sz val="9"/>
        <color rgb="FF000000"/>
        <rFont val="Calibri"/>
        <family val="2"/>
      </rPr>
      <t>P315 Air extraction filter 2 differential pressure</t>
    </r>
  </si>
  <si>
    <r>
      <rPr>
        <sz val="9"/>
        <color rgb="FF000000"/>
        <rFont val="Calibri"/>
        <family val="2"/>
      </rPr>
      <t>P316 Air extraction differential pressure</t>
    </r>
  </si>
  <si>
    <r>
      <rPr>
        <sz val="9"/>
        <color rgb="FF000000"/>
        <rFont val="Calibri"/>
        <family val="2"/>
      </rPr>
      <t>P320 Cooling calculated setpoint</t>
    </r>
  </si>
  <si>
    <r>
      <rPr>
        <sz val="9"/>
        <color rgb="FF000000"/>
        <rFont val="Calibri"/>
        <family val="2"/>
      </rPr>
      <t>P321 Heating calculated setpoint</t>
    </r>
  </si>
  <si>
    <r>
      <rPr>
        <sz val="9"/>
        <color rgb="FF000000"/>
        <rFont val="Calibri"/>
        <family val="2"/>
      </rPr>
      <t>P322 Supply air temperature</t>
    </r>
  </si>
  <si>
    <r>
      <rPr>
        <sz val="9"/>
        <color rgb="FF000000"/>
        <rFont val="Calibri"/>
        <family val="2"/>
      </rPr>
      <t>P323 Fresh air temperature</t>
    </r>
  </si>
  <si>
    <r>
      <rPr>
        <sz val="9"/>
        <color rgb="FF000000"/>
        <rFont val="Calibri"/>
        <family val="2"/>
      </rPr>
      <t>P324 Return air temperature</t>
    </r>
  </si>
  <si>
    <r>
      <rPr>
        <sz val="9"/>
        <color rgb="FF000000"/>
        <rFont val="Calibri"/>
        <family val="2"/>
      </rPr>
      <t>P325 Return air humidity</t>
    </r>
  </si>
  <si>
    <r>
      <rPr>
        <sz val="9"/>
        <color rgb="FF000000"/>
        <rFont val="Calibri"/>
        <family val="2"/>
      </rPr>
      <t>P326 Room temperature</t>
    </r>
  </si>
  <si>
    <r>
      <rPr>
        <sz val="9"/>
        <color rgb="FF000000"/>
        <rFont val="Calibri"/>
        <family val="2"/>
      </rPr>
      <t>P331 CO2 air quality</t>
    </r>
  </si>
  <si>
    <r>
      <rPr>
        <sz val="9"/>
        <color rgb="FF000000"/>
        <rFont val="Calibri"/>
        <family val="2"/>
      </rPr>
      <t>P394 Calculated cooling demand</t>
    </r>
  </si>
  <si>
    <r>
      <rPr>
        <sz val="9"/>
        <color rgb="FF000000"/>
        <rFont val="Calibri"/>
        <family val="2"/>
      </rPr>
      <t>P395 Calculated heating demand</t>
    </r>
  </si>
  <si>
    <r>
      <rPr>
        <sz val="9"/>
        <color rgb="FF000000"/>
        <rFont val="Calibri"/>
        <family val="2"/>
      </rPr>
      <t>P396 Calculated dehumidification demand</t>
    </r>
  </si>
  <si>
    <r>
      <rPr>
        <sz val="9"/>
        <color rgb="FF000000"/>
        <rFont val="Calibri"/>
        <family val="2"/>
      </rPr>
      <t>P397 Calculated humidification demand</t>
    </r>
  </si>
  <si>
    <r>
      <rPr>
        <sz val="9"/>
        <color rgb="FF000000"/>
        <rFont val="Calibri"/>
        <family val="2"/>
      </rPr>
      <t>P374 Air intake fan percentage</t>
    </r>
  </si>
  <si>
    <r>
      <rPr>
        <sz val="9"/>
        <color rgb="FF000000"/>
        <rFont val="Calibri"/>
        <family val="2"/>
      </rPr>
      <t>P378 Air extraction fan percentage</t>
    </r>
  </si>
  <si>
    <r>
      <rPr>
        <sz val="9"/>
        <color rgb="FF000000"/>
        <rFont val="Calibri"/>
        <family val="2"/>
      </rPr>
      <t>P400 Coil 1 Cooling</t>
    </r>
  </si>
  <si>
    <r>
      <rPr>
        <sz val="9"/>
        <color rgb="FF000000"/>
        <rFont val="Calibri"/>
        <family val="2"/>
      </rPr>
      <t>P401 Coil 1 Heating</t>
    </r>
  </si>
  <si>
    <r>
      <rPr>
        <sz val="9"/>
        <color rgb="FF000000"/>
        <rFont val="Calibri"/>
        <family val="2"/>
      </rPr>
      <t>P404 Coil 2 Cooling</t>
    </r>
  </si>
  <si>
    <r>
      <rPr>
        <sz val="9"/>
        <color rgb="FF000000"/>
        <rFont val="Calibri"/>
        <family val="2"/>
      </rPr>
      <t>P405 Coil 2 Heating</t>
    </r>
  </si>
  <si>
    <r>
      <rPr>
        <sz val="9"/>
        <color rgb="FF000000"/>
        <rFont val="Calibri"/>
        <family val="2"/>
      </rPr>
      <t>P406 Coil 2 Post-heating</t>
    </r>
  </si>
  <si>
    <r>
      <rPr>
        <sz val="9"/>
        <color rgb="FF000000"/>
        <rFont val="Calibri"/>
        <family val="2"/>
      </rPr>
      <t>P408 Coil 3 Cooling</t>
    </r>
  </si>
  <si>
    <r>
      <rPr>
        <sz val="9"/>
        <color rgb="FF000000"/>
        <rFont val="Calibri"/>
        <family val="2"/>
      </rPr>
      <t>P409 Coil 3 Post-heating</t>
    </r>
  </si>
  <si>
    <r>
      <rPr>
        <sz val="9"/>
        <color rgb="FF000000"/>
        <rFont val="Calibri"/>
        <family val="2"/>
      </rPr>
      <t>P412 Electric heater percentage</t>
    </r>
  </si>
  <si>
    <r>
      <rPr>
        <sz val="9"/>
        <color rgb="FF000000"/>
        <rFont val="Calibri"/>
        <family val="2"/>
      </rPr>
      <t>P452 Heat recovery unit speed percentage</t>
    </r>
  </si>
  <si>
    <r>
      <rPr>
        <sz val="9"/>
        <color rgb="FF000000"/>
        <rFont val="Calibri"/>
        <family val="2"/>
      </rPr>
      <t xml:space="preserve">Coil 1 output </t>
    </r>
  </si>
  <si>
    <r>
      <rPr>
        <sz val="9"/>
        <color rgb="FF000000"/>
        <rFont val="Calibri"/>
        <family val="2"/>
      </rPr>
      <t>Coil 2 output</t>
    </r>
  </si>
  <si>
    <r>
      <rPr>
        <sz val="9"/>
        <color rgb="FF000000"/>
        <rFont val="Calibri"/>
        <family val="2"/>
      </rPr>
      <t>Coil 3 output</t>
    </r>
  </si>
  <si>
    <r>
      <rPr>
        <sz val="9"/>
        <color rgb="FF000000"/>
        <rFont val="Calibri"/>
        <family val="2"/>
      </rPr>
      <t>P491 State requested by the weekly programming</t>
    </r>
  </si>
  <si>
    <r>
      <rPr>
        <sz val="9"/>
        <color rgb="FF000000"/>
        <rFont val="Calibri"/>
        <family val="2"/>
      </rPr>
      <t>P493 State requested by the annual programming</t>
    </r>
  </si>
  <si>
    <r>
      <rPr>
        <sz val="9"/>
        <color rgb="FF000000"/>
        <rFont val="Calibri"/>
        <family val="2"/>
      </rPr>
      <t>Faults 02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0: air extraction fan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1: extraction variable drive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2: extraction FMA1 EC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 xml:space="preserve">Bit 3: extraction FMA2 EC motor 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 xml:space="preserve">Bit 4: extraction FMA3 EC motor 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 xml:space="preserve">Bit 5: extraction FMA4 EC motor 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6: extraction FMA5 EC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7: extraction FMA6 EC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8: extraction FMA7 EC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9: extraction FMA8 EC motor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10: reserved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11: intake air flow low limit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12: extraction air flow low limit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13: intake air flow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14: extraction air flow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15: intake 1 filter clogged</t>
    </r>
  </si>
  <si>
    <r>
      <rPr>
        <sz val="9"/>
        <color rgb="FF000000"/>
        <rFont val="Calibri"/>
        <family val="2"/>
      </rPr>
      <t>Faults 03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0: intake 1 filter blocked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1: intake 2 filter clogged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2: intake 2 filter blocked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3: intake 3 filter clogged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4: intake 3 filter blocked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5: extraction 1 filter clogged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6: extraction 1 filter blocked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7: extraction 2 filter clogged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8: extraction 2 filter blocked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9: reserved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10: rotary heat exchanger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11: heat recovery unit clogged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12: recov. in frosting phase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13: glycol/water mix heat recovery unit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14: humidifier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Bit 15: electric heater automatic safety thermostat</t>
    </r>
  </si>
  <si>
    <r>
      <rPr>
        <sz val="9"/>
        <color rgb="FF000000"/>
        <rFont val="Calibri"/>
        <family val="2"/>
      </rPr>
      <t>P373 Air intake fan operating-hour meter, thousands</t>
    </r>
  </si>
  <si>
    <r>
      <rPr>
        <sz val="9"/>
        <color rgb="FF000000"/>
        <rFont val="Calibri"/>
        <family val="2"/>
      </rPr>
      <t>P373 Air intake fan operating-hour meter, units</t>
    </r>
  </si>
  <si>
    <r>
      <rPr>
        <sz val="9"/>
        <color rgb="FF000000"/>
        <rFont val="Calibri"/>
        <family val="2"/>
      </rPr>
      <t>P377 Air extraction fan operating-hour meter, thousands</t>
    </r>
  </si>
  <si>
    <r>
      <rPr>
        <sz val="9"/>
        <color rgb="FF000000"/>
        <rFont val="Calibri"/>
        <family val="2"/>
      </rPr>
      <t>P377 Air extraction fan operating-hour meter, units</t>
    </r>
  </si>
  <si>
    <r>
      <rPr>
        <sz val="9"/>
        <color rgb="FF000000"/>
        <rFont val="Calibri"/>
        <family val="2"/>
      </rPr>
      <t>P411 Stage 1 electric heater operating-hour meter, thousands</t>
    </r>
  </si>
  <si>
    <r>
      <rPr>
        <sz val="9"/>
        <color rgb="FF000000"/>
        <rFont val="Calibri"/>
        <family val="2"/>
      </rPr>
      <t>P411 Stage 1 electric heater operating-hour meter, units</t>
    </r>
  </si>
  <si>
    <r>
      <rPr>
        <sz val="9"/>
        <color rgb="FF000000"/>
        <rFont val="Calibri"/>
        <family val="2"/>
      </rPr>
      <t>P415 Stage 2 electric heater operating-hour meter, thousands</t>
    </r>
  </si>
  <si>
    <r>
      <rPr>
        <sz val="9"/>
        <color rgb="FF000000"/>
        <rFont val="Calibri"/>
        <family val="2"/>
      </rPr>
      <t>P415 Stage 2 electric heater operating-hour meter, units</t>
    </r>
  </si>
  <si>
    <r>
      <rPr>
        <sz val="9"/>
        <color rgb="FF000000"/>
        <rFont val="Calibri"/>
        <family val="2"/>
      </rPr>
      <t>P417 Stage 3 electric heater operating-hour meter, thousands</t>
    </r>
  </si>
  <si>
    <r>
      <rPr>
        <sz val="9"/>
        <color rgb="FF000000"/>
        <rFont val="Calibri"/>
        <family val="2"/>
      </rPr>
      <t>P417 Stage 3 electric heater operating-hour meter, units</t>
    </r>
  </si>
  <si>
    <r>
      <rPr>
        <sz val="9"/>
        <color rgb="FF000000"/>
        <rFont val="Calibri"/>
        <family val="2"/>
      </rPr>
      <t>P419 Stage 4 electric heater operating-hour meter, units</t>
    </r>
  </si>
  <si>
    <r>
      <rPr>
        <sz val="9"/>
        <color rgb="FF000000"/>
        <rFont val="Calibri"/>
        <family val="2"/>
      </rPr>
      <t>P451 Heat recovery unit operating-hour meter, thousands</t>
    </r>
  </si>
  <si>
    <r>
      <rPr>
        <sz val="9"/>
        <color rgb="FF000000"/>
        <rFont val="Calibri"/>
        <family val="2"/>
      </rPr>
      <t>P451 Heat recovery unit operating-hour meter, units</t>
    </r>
  </si>
  <si>
    <r>
      <rPr>
        <sz val="9"/>
        <color rgb="FF000000"/>
        <rFont val="Calibri"/>
        <family val="2"/>
      </rPr>
      <t>P459 Glycol/water mix heat recovery unit pump operating-hour meter, thousands</t>
    </r>
  </si>
  <si>
    <r>
      <rPr>
        <sz val="9"/>
        <color rgb="FF000000"/>
        <rFont val="Calibri"/>
        <family val="2"/>
      </rPr>
      <t>P459 Glycol/water mix heat recovery unit pump operating-hour meter, units</t>
    </r>
  </si>
  <si>
    <r>
      <rPr>
        <sz val="9"/>
        <rFont val="Calibri"/>
        <family val="2"/>
      </rPr>
      <t>P551 AHU software version, version</t>
    </r>
  </si>
  <si>
    <r>
      <rPr>
        <sz val="9"/>
        <rFont val="Calibri"/>
        <family val="2"/>
      </rPr>
      <t>P551 AHU software version, suffix</t>
    </r>
  </si>
  <si>
    <r>
      <rPr>
        <sz val="9"/>
        <rFont val="Calibri"/>
        <family val="2"/>
      </rPr>
      <t>P552 AHU BIOS version, version</t>
    </r>
  </si>
  <si>
    <r>
      <rPr>
        <sz val="9"/>
        <rFont val="Calibri"/>
        <family val="2"/>
      </rPr>
      <t>P552 AHU BIOS version, suffix</t>
    </r>
  </si>
  <si>
    <r>
      <rPr>
        <sz val="9"/>
        <rFont val="Calibri"/>
        <family val="2"/>
      </rPr>
      <t>P553 AHU Boot version, version</t>
    </r>
  </si>
  <si>
    <r>
      <rPr>
        <sz val="9"/>
        <rFont val="Calibri"/>
        <family val="2"/>
      </rPr>
      <t>P553 AHU Boot version, suffix</t>
    </r>
  </si>
  <si>
    <r>
      <rPr>
        <sz val="9"/>
        <rFont val="Calibri"/>
        <family val="2"/>
      </rPr>
      <t>P554 Electric heater expansion software version, version</t>
    </r>
  </si>
  <si>
    <r>
      <rPr>
        <sz val="9"/>
        <rFont val="Calibri"/>
        <family val="2"/>
      </rPr>
      <t>P554 Electric heater expansion software version, suffix</t>
    </r>
  </si>
  <si>
    <r>
      <rPr>
        <sz val="9"/>
        <rFont val="Calibri"/>
        <family val="2"/>
      </rPr>
      <t>Boolean</t>
    </r>
  </si>
  <si>
    <r>
      <rPr>
        <sz val="9"/>
        <rFont val="Calibri"/>
        <family val="2"/>
      </rPr>
      <t>0 : off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 : on</t>
    </r>
  </si>
  <si>
    <r>
      <rPr>
        <sz val="9"/>
        <color rgb="FF000000"/>
        <rFont val="Calibri"/>
        <family val="2"/>
      </rPr>
      <t>Setpoint1/setpoint2 request</t>
    </r>
  </si>
  <si>
    <r>
      <rPr>
        <sz val="9"/>
        <rFont val="Calibri"/>
        <family val="2"/>
      </rPr>
      <t>0 : setpoint 1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 : setpoint 2</t>
    </r>
  </si>
  <si>
    <r>
      <rPr>
        <sz val="9"/>
        <color rgb="FF000000"/>
        <rFont val="Calibri"/>
        <family val="2"/>
      </rPr>
      <t>Ventilation only request</t>
    </r>
  </si>
  <si>
    <r>
      <rPr>
        <sz val="9"/>
        <color rgb="FF000000"/>
        <rFont val="Calibri"/>
        <family val="2"/>
      </rPr>
      <t>Heating coil selection</t>
    </r>
  </si>
  <si>
    <r>
      <rPr>
        <sz val="9"/>
        <rFont val="Calibri"/>
        <family val="2"/>
      </rPr>
      <t>0 : electric heater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 : hot water coil</t>
    </r>
  </si>
  <si>
    <r>
      <rPr>
        <sz val="9"/>
        <color rgb="FF000000"/>
        <rFont val="Calibri"/>
        <family val="2"/>
      </rPr>
      <t>Load shedding request</t>
    </r>
  </si>
  <si>
    <r>
      <rPr>
        <sz val="9"/>
        <rFont val="Calibri"/>
        <family val="2"/>
      </rPr>
      <t>0 : inactive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 : active</t>
    </r>
  </si>
  <si>
    <r>
      <rPr>
        <sz val="9"/>
        <rFont val="Calibri"/>
        <family val="2"/>
      </rPr>
      <t>P340 Remote control</t>
    </r>
  </si>
  <si>
    <r>
      <rPr>
        <sz val="9"/>
        <rFont val="Calibri"/>
        <family val="2"/>
      </rPr>
      <t>0 : F (closed)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 : 0 (open)</t>
    </r>
  </si>
  <si>
    <r>
      <rPr>
        <sz val="9"/>
        <rFont val="Calibri"/>
        <family val="2"/>
      </rPr>
      <t>P341 Setpoint 1 / Setpoint 2</t>
    </r>
  </si>
  <si>
    <r>
      <rPr>
        <sz val="9"/>
        <rFont val="Calibri"/>
        <family val="2"/>
      </rPr>
      <t>P342 Fire</t>
    </r>
  </si>
  <si>
    <r>
      <rPr>
        <sz val="9"/>
        <rFont val="Calibri"/>
        <family val="2"/>
      </rPr>
      <t>P343 Antifreeze thermostat</t>
    </r>
  </si>
  <si>
    <r>
      <rPr>
        <sz val="9"/>
        <rFont val="Calibri"/>
        <family val="2"/>
      </rPr>
      <t>P344 Isolation damper end of travel</t>
    </r>
  </si>
  <si>
    <r>
      <rPr>
        <sz val="9"/>
        <rFont val="Calibri"/>
        <family val="2"/>
      </rPr>
      <t>P346 Air intake fan control</t>
    </r>
  </si>
  <si>
    <r>
      <rPr>
        <sz val="9"/>
        <rFont val="Calibri"/>
        <family val="2"/>
      </rPr>
      <t>P347 Intake FMA access door contact</t>
    </r>
  </si>
  <si>
    <r>
      <rPr>
        <sz val="9"/>
        <rFont val="Calibri"/>
        <family val="2"/>
      </rPr>
      <t>P348 Extraction fan control</t>
    </r>
  </si>
  <si>
    <r>
      <rPr>
        <sz val="9"/>
        <rFont val="Calibri"/>
        <family val="2"/>
      </rPr>
      <t>P349 Extraction FMA access door contact</t>
    </r>
  </si>
  <si>
    <r>
      <rPr>
        <sz val="9"/>
        <rFont val="Calibri"/>
        <family val="2"/>
      </rPr>
      <t>P351 Heat recovery unit control</t>
    </r>
  </si>
  <si>
    <r>
      <rPr>
        <sz val="9"/>
        <rFont val="Calibri"/>
        <family val="2"/>
      </rPr>
      <t>P352 Humidifier control</t>
    </r>
  </si>
  <si>
    <r>
      <rPr>
        <sz val="9"/>
        <rFont val="Calibri"/>
        <family val="2"/>
      </rPr>
      <t>P354 Load shedding</t>
    </r>
  </si>
  <si>
    <r>
      <rPr>
        <sz val="9"/>
        <rFont val="Calibri"/>
        <family val="2"/>
      </rPr>
      <t xml:space="preserve">P355 Heating coil selection (water/heater) </t>
    </r>
  </si>
  <si>
    <r>
      <rPr>
        <sz val="9"/>
        <rFont val="Calibri"/>
        <family val="2"/>
      </rPr>
      <t>P356 Electric heater manual safety thermostat</t>
    </r>
  </si>
  <si>
    <r>
      <rPr>
        <sz val="9"/>
        <rFont val="Calibri"/>
        <family val="2"/>
      </rPr>
      <t>P357 Electric heater auto safety thermostat</t>
    </r>
  </si>
  <si>
    <r>
      <rPr>
        <sz val="9"/>
        <color rgb="FF000000"/>
        <rFont val="Calibri"/>
        <family val="2"/>
      </rPr>
      <t>0 : off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1 : on</t>
    </r>
  </si>
  <si>
    <r>
      <rPr>
        <sz val="9"/>
        <color theme="1"/>
        <rFont val="Calibri"/>
        <family val="2"/>
      </rPr>
      <t>P392 Setpoint 1 / Setpoint 2 state</t>
    </r>
  </si>
  <si>
    <r>
      <rPr>
        <sz val="9"/>
        <rFont val="Calibri"/>
        <family val="2"/>
      </rPr>
      <t>P398 Cooling block</t>
    </r>
  </si>
  <si>
    <r>
      <rPr>
        <sz val="9"/>
        <rFont val="Calibri"/>
        <family val="2"/>
      </rPr>
      <t>P399 Heating block</t>
    </r>
  </si>
  <si>
    <r>
      <rPr>
        <sz val="9"/>
        <color theme="1"/>
        <rFont val="Calibri"/>
        <family val="2"/>
      </rPr>
      <t>P420 Load shedding state</t>
    </r>
  </si>
  <si>
    <r>
      <rPr>
        <sz val="9"/>
        <color theme="1"/>
        <rFont val="Calibri"/>
        <family val="2"/>
      </rPr>
      <t>P421 Heating coil selection state</t>
    </r>
  </si>
  <si>
    <r>
      <rPr>
        <sz val="9"/>
        <rFont val="Calibri"/>
        <family val="2"/>
      </rPr>
      <t>1 : hot water coil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0 : electric heater</t>
    </r>
  </si>
  <si>
    <r>
      <rPr>
        <sz val="9"/>
        <color theme="1"/>
        <rFont val="Calibri"/>
        <family val="2"/>
      </rPr>
      <t>Free cooling state</t>
    </r>
  </si>
  <si>
    <r>
      <rPr>
        <sz val="9"/>
        <rFont val="Calibri"/>
        <family val="2"/>
      </rPr>
      <t>P370 Isolation damper</t>
    </r>
  </si>
  <si>
    <r>
      <rPr>
        <sz val="9"/>
        <rFont val="Calibri"/>
        <family val="2"/>
      </rPr>
      <t>P372 Air intake fan</t>
    </r>
  </si>
  <si>
    <r>
      <rPr>
        <sz val="9"/>
        <rFont val="Calibri"/>
        <family val="2"/>
      </rPr>
      <t>P376 Air extraction fan</t>
    </r>
  </si>
  <si>
    <r>
      <rPr>
        <sz val="9"/>
        <rFont val="Calibri"/>
        <family val="2"/>
      </rPr>
      <t>P410 Stage 1 electric heater</t>
    </r>
  </si>
  <si>
    <r>
      <rPr>
        <sz val="9"/>
        <rFont val="Calibri"/>
        <family val="2"/>
      </rPr>
      <t>P414 Stage 2 electric heater</t>
    </r>
  </si>
  <si>
    <r>
      <rPr>
        <sz val="9"/>
        <rFont val="Calibri"/>
        <family val="2"/>
      </rPr>
      <t>P416 Stage 3 electric heater</t>
    </r>
  </si>
  <si>
    <r>
      <rPr>
        <sz val="9"/>
        <rFont val="Calibri"/>
        <family val="2"/>
      </rPr>
      <t>P418 Stage 4 electric heater</t>
    </r>
  </si>
  <si>
    <r>
      <rPr>
        <sz val="9"/>
        <rFont val="Calibri"/>
        <family val="2"/>
      </rPr>
      <t>P450 Heat recovery unit</t>
    </r>
  </si>
  <si>
    <r>
      <rPr>
        <sz val="9"/>
        <rFont val="Calibri"/>
        <family val="2"/>
      </rPr>
      <t>P454 Heat recovery unit bypass opening</t>
    </r>
  </si>
  <si>
    <r>
      <rPr>
        <sz val="9"/>
        <rFont val="Calibri"/>
        <family val="2"/>
      </rPr>
      <t>P455 Heat recovery unit bypass closing</t>
    </r>
  </si>
  <si>
    <r>
      <rPr>
        <sz val="9"/>
        <rFont val="Calibri"/>
        <family val="2"/>
      </rPr>
      <t>P458 Glycol/water mix heat recovery unit pump</t>
    </r>
  </si>
  <si>
    <r>
      <rPr>
        <sz val="9"/>
        <color rgb="FF000000"/>
        <rFont val="Calibri"/>
        <family val="2"/>
      </rPr>
      <t>0 : inactive</t>
    </r>
    <r>
      <rPr>
        <sz val="9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1 : active</t>
    </r>
  </si>
  <si>
    <r>
      <rPr>
        <sz val="9"/>
        <rFont val="Calibri"/>
        <family val="2"/>
      </rPr>
      <t>P471 Danger fault summary</t>
    </r>
  </si>
  <si>
    <r>
      <rPr>
        <sz val="9"/>
        <rFont val="Calibri"/>
        <family val="2"/>
      </rPr>
      <t>P490 Weekly programming request</t>
    </r>
  </si>
  <si>
    <r>
      <rPr>
        <sz val="9"/>
        <rFont val="Calibri"/>
        <family val="2"/>
      </rPr>
      <t>P492 Annual programming request</t>
    </r>
  </si>
  <si>
    <r>
      <rPr>
        <sz val="9"/>
        <color theme="1"/>
        <rFont val="Calibri"/>
        <family val="2"/>
      </rPr>
      <t>Powering down fault</t>
    </r>
  </si>
  <si>
    <r>
      <rPr>
        <sz val="9"/>
        <color theme="1"/>
        <rFont val="Calibri"/>
        <family val="2"/>
      </rPr>
      <t>Fire protection fault</t>
    </r>
  </si>
  <si>
    <r>
      <rPr>
        <sz val="9"/>
        <color theme="1"/>
        <rFont val="Calibri"/>
        <family val="2"/>
      </rPr>
      <t>Isolation damper fault</t>
    </r>
  </si>
  <si>
    <r>
      <rPr>
        <sz val="9"/>
        <color theme="1"/>
        <rFont val="Calibri"/>
        <family val="2"/>
      </rPr>
      <t>Frost protection fault</t>
    </r>
  </si>
  <si>
    <r>
      <rPr>
        <sz val="9"/>
        <color theme="1"/>
        <rFont val="Calibri"/>
        <family val="2"/>
      </rPr>
      <t>Intake door contact fault</t>
    </r>
  </si>
  <si>
    <r>
      <rPr>
        <sz val="9"/>
        <color theme="1"/>
        <rFont val="Calibri"/>
        <family val="2"/>
      </rPr>
      <t>Air intake fan motor fault</t>
    </r>
  </si>
  <si>
    <r>
      <rPr>
        <sz val="9"/>
        <color theme="1"/>
        <rFont val="Calibri"/>
        <family val="2"/>
      </rPr>
      <t>intake variable drive fault</t>
    </r>
  </si>
  <si>
    <r>
      <rPr>
        <sz val="9"/>
        <color theme="1"/>
        <rFont val="Calibri"/>
        <family val="2"/>
      </rPr>
      <t>Intake FMA1 EC motor fault</t>
    </r>
  </si>
  <si>
    <r>
      <rPr>
        <sz val="9"/>
        <color theme="1"/>
        <rFont val="Calibri"/>
        <family val="2"/>
      </rPr>
      <t>Intake FMA2 EC motor fault</t>
    </r>
  </si>
  <si>
    <r>
      <rPr>
        <sz val="9"/>
        <color theme="1"/>
        <rFont val="Calibri"/>
        <family val="2"/>
      </rPr>
      <t>Intake FMA3 EC motor fault</t>
    </r>
  </si>
  <si>
    <r>
      <rPr>
        <sz val="9"/>
        <color theme="1"/>
        <rFont val="Calibri"/>
        <family val="2"/>
      </rPr>
      <t>Intake FMA4 EC motor fault</t>
    </r>
  </si>
  <si>
    <r>
      <rPr>
        <sz val="9"/>
        <color theme="1"/>
        <rFont val="Calibri"/>
        <family val="2"/>
      </rPr>
      <t>Intake FMA5 EC motor fault</t>
    </r>
  </si>
  <si>
    <r>
      <rPr>
        <sz val="9"/>
        <color theme="1"/>
        <rFont val="Calibri"/>
        <family val="2"/>
      </rPr>
      <t xml:space="preserve">Intake FMA6 EC motor fault </t>
    </r>
  </si>
  <si>
    <r>
      <rPr>
        <sz val="9"/>
        <color theme="1"/>
        <rFont val="Calibri"/>
        <family val="2"/>
      </rPr>
      <t xml:space="preserve">Intake FMA7 EC motor fault </t>
    </r>
  </si>
  <si>
    <r>
      <rPr>
        <sz val="9"/>
        <color theme="1"/>
        <rFont val="Calibri"/>
        <family val="2"/>
      </rPr>
      <t>Intake FMA8 EC motor fault</t>
    </r>
  </si>
  <si>
    <r>
      <rPr>
        <sz val="9"/>
        <color theme="1"/>
        <rFont val="Calibri"/>
        <family val="2"/>
      </rPr>
      <t>Extraction door contact fault</t>
    </r>
  </si>
  <si>
    <r>
      <rPr>
        <sz val="9"/>
        <color theme="1"/>
        <rFont val="Calibri"/>
        <family val="2"/>
      </rPr>
      <t>Extraction fan motor fault</t>
    </r>
  </si>
  <si>
    <r>
      <rPr>
        <sz val="9"/>
        <color theme="1"/>
        <rFont val="Calibri"/>
        <family val="2"/>
      </rPr>
      <t>Extraction variable drive fault</t>
    </r>
  </si>
  <si>
    <r>
      <rPr>
        <sz val="9"/>
        <color theme="1"/>
        <rFont val="Calibri"/>
        <family val="2"/>
      </rPr>
      <t>Extraction FMA1 EC motor fault</t>
    </r>
  </si>
  <si>
    <r>
      <rPr>
        <sz val="9"/>
        <color theme="1"/>
        <rFont val="Calibri"/>
        <family val="2"/>
      </rPr>
      <t xml:space="preserve">Extraction FMA2 EC motor fault </t>
    </r>
  </si>
  <si>
    <r>
      <rPr>
        <sz val="9"/>
        <color theme="1"/>
        <rFont val="Calibri"/>
        <family val="2"/>
      </rPr>
      <t xml:space="preserve">Extraction FMA3 EC motor fault </t>
    </r>
  </si>
  <si>
    <r>
      <rPr>
        <sz val="9"/>
        <color theme="1"/>
        <rFont val="Calibri"/>
        <family val="2"/>
      </rPr>
      <t xml:space="preserve">Extraction FMA4 EC motor fault </t>
    </r>
  </si>
  <si>
    <r>
      <rPr>
        <sz val="9"/>
        <color theme="1"/>
        <rFont val="Calibri"/>
        <family val="2"/>
      </rPr>
      <t>Extraction FMA5 EC motor fault</t>
    </r>
  </si>
  <si>
    <r>
      <rPr>
        <sz val="9"/>
        <color theme="1"/>
        <rFont val="Calibri"/>
        <family val="2"/>
      </rPr>
      <t>Extraction FMA6 EC motor fault</t>
    </r>
  </si>
  <si>
    <r>
      <rPr>
        <sz val="9"/>
        <color theme="1"/>
        <rFont val="Calibri"/>
        <family val="2"/>
      </rPr>
      <t>Extraction FMA7 EC motor fault</t>
    </r>
  </si>
  <si>
    <r>
      <rPr>
        <sz val="9"/>
        <color theme="1"/>
        <rFont val="Calibri"/>
        <family val="2"/>
      </rPr>
      <t>Extraction FMA8 EC motor fault</t>
    </r>
  </si>
  <si>
    <r>
      <rPr>
        <sz val="9"/>
        <color theme="1"/>
        <rFont val="Calibri"/>
        <family val="2"/>
      </rPr>
      <t>Intake air flow low limit fault</t>
    </r>
  </si>
  <si>
    <r>
      <rPr>
        <sz val="9"/>
        <color theme="1"/>
        <rFont val="Calibri"/>
        <family val="2"/>
      </rPr>
      <t>Extraction air flow low limit fault</t>
    </r>
  </si>
  <si>
    <r>
      <rPr>
        <sz val="9"/>
        <color theme="1"/>
        <rFont val="Calibri"/>
        <family val="2"/>
      </rPr>
      <t>Intake air flow fault</t>
    </r>
  </si>
  <si>
    <r>
      <rPr>
        <sz val="9"/>
        <color theme="1"/>
        <rFont val="Calibri"/>
        <family val="2"/>
      </rPr>
      <t>Extraction air flow fault</t>
    </r>
  </si>
  <si>
    <r>
      <rPr>
        <sz val="9"/>
        <color theme="1"/>
        <rFont val="Calibri"/>
        <family val="2"/>
      </rPr>
      <t>Air intake filter 1 fouled fault</t>
    </r>
  </si>
  <si>
    <r>
      <rPr>
        <sz val="9"/>
        <color theme="1"/>
        <rFont val="Calibri"/>
        <family val="2"/>
      </rPr>
      <t>Intake filter 1 blocked fault</t>
    </r>
  </si>
  <si>
    <r>
      <rPr>
        <sz val="9"/>
        <color theme="1"/>
        <rFont val="Calibri"/>
        <family val="2"/>
      </rPr>
      <t>Air intake filter 2 fouled fault</t>
    </r>
  </si>
  <si>
    <r>
      <rPr>
        <sz val="9"/>
        <color theme="1"/>
        <rFont val="Calibri"/>
        <family val="2"/>
      </rPr>
      <t>Intake filter 2 blocked fault</t>
    </r>
  </si>
  <si>
    <r>
      <rPr>
        <sz val="9"/>
        <color theme="1"/>
        <rFont val="Calibri"/>
        <family val="2"/>
      </rPr>
      <t>Air intake filter 3 fouled fault</t>
    </r>
  </si>
  <si>
    <r>
      <rPr>
        <sz val="9"/>
        <color theme="1"/>
        <rFont val="Calibri"/>
        <family val="2"/>
      </rPr>
      <t>Intake filter 3 blocked fault</t>
    </r>
  </si>
  <si>
    <r>
      <rPr>
        <sz val="9"/>
        <color theme="1"/>
        <rFont val="Calibri"/>
        <family val="2"/>
      </rPr>
      <t>Extraction filter 1 fouled fault</t>
    </r>
  </si>
  <si>
    <r>
      <rPr>
        <sz val="9"/>
        <color theme="1"/>
        <rFont val="Calibri"/>
        <family val="2"/>
      </rPr>
      <t>Extraction filter 1 blocked fault</t>
    </r>
  </si>
  <si>
    <r>
      <rPr>
        <sz val="9"/>
        <color theme="1"/>
        <rFont val="Calibri"/>
        <family val="2"/>
      </rPr>
      <t>Extraction filter 2 fouled fault</t>
    </r>
  </si>
  <si>
    <r>
      <rPr>
        <sz val="9"/>
        <color theme="1"/>
        <rFont val="Calibri"/>
        <family val="2"/>
      </rPr>
      <t>Extraction filter 2 blocked fault</t>
    </r>
  </si>
  <si>
    <r>
      <rPr>
        <sz val="9"/>
        <color theme="1"/>
        <rFont val="Calibri"/>
        <family val="2"/>
      </rPr>
      <t>Rotary heat exchanger fault</t>
    </r>
  </si>
  <si>
    <r>
      <rPr>
        <sz val="9"/>
        <color theme="1"/>
        <rFont val="Calibri"/>
        <family val="2"/>
      </rPr>
      <t>Heat recovery unit fouled fault</t>
    </r>
  </si>
  <si>
    <r>
      <rPr>
        <sz val="9"/>
        <color theme="1"/>
        <rFont val="Calibri"/>
        <family val="2"/>
      </rPr>
      <t>Heat recovery unit in frosting phase fault</t>
    </r>
  </si>
  <si>
    <r>
      <rPr>
        <sz val="9"/>
        <color theme="1"/>
        <rFont val="Calibri"/>
        <family val="2"/>
      </rPr>
      <t>Glycol/water mix heat recovery unit fault</t>
    </r>
  </si>
  <si>
    <r>
      <rPr>
        <sz val="9"/>
        <color theme="1"/>
        <rFont val="Calibri"/>
        <family val="2"/>
      </rPr>
      <t>Humidifier fault</t>
    </r>
  </si>
  <si>
    <r>
      <rPr>
        <sz val="9"/>
        <color theme="1"/>
        <rFont val="Calibri"/>
        <family val="2"/>
      </rPr>
      <t>Electric heater automatic safety thermostat fault</t>
    </r>
  </si>
  <si>
    <r>
      <rPr>
        <sz val="9"/>
        <color theme="1"/>
        <rFont val="Calibri"/>
        <family val="2"/>
      </rPr>
      <t>Electric heater manual safety thermostat fault</t>
    </r>
  </si>
  <si>
    <r>
      <rPr>
        <sz val="9"/>
        <color theme="1"/>
        <rFont val="Calibri"/>
        <family val="2"/>
      </rPr>
      <t>Fault: loss of communication with the electric heater expansion board</t>
    </r>
  </si>
  <si>
    <r>
      <rPr>
        <sz val="9"/>
        <color theme="1"/>
        <rFont val="Calibri"/>
        <family val="2"/>
      </rPr>
      <t>Fault: supply air temperature too low</t>
    </r>
  </si>
  <si>
    <r>
      <rPr>
        <sz val="9"/>
        <color theme="1"/>
        <rFont val="Calibri"/>
        <family val="2"/>
      </rPr>
      <t>Fault: supply air temperature too high</t>
    </r>
  </si>
  <si>
    <r>
      <rPr>
        <sz val="9"/>
        <color theme="1"/>
        <rFont val="Calibri"/>
        <family val="2"/>
      </rPr>
      <t>Fault: return temperature too low</t>
    </r>
  </si>
  <si>
    <r>
      <rPr>
        <sz val="9"/>
        <color theme="1"/>
        <rFont val="Calibri"/>
        <family val="2"/>
      </rPr>
      <t>Fault: return temperature too high</t>
    </r>
  </si>
  <si>
    <r>
      <rPr>
        <sz val="9"/>
        <color theme="1"/>
        <rFont val="Calibri"/>
        <family val="2"/>
      </rPr>
      <t>Fault: room temperature too low</t>
    </r>
  </si>
  <si>
    <r>
      <rPr>
        <sz val="9"/>
        <color theme="1"/>
        <rFont val="Calibri"/>
        <family val="2"/>
      </rPr>
      <t>Fault: room temperature too high</t>
    </r>
  </si>
  <si>
    <r>
      <rPr>
        <sz val="9"/>
        <color theme="1"/>
        <rFont val="Calibri"/>
        <family val="2"/>
      </rPr>
      <t>Low humidity fault</t>
    </r>
  </si>
  <si>
    <r>
      <rPr>
        <sz val="9"/>
        <color theme="1"/>
        <rFont val="Calibri"/>
        <family val="2"/>
      </rPr>
      <t>High humidity fault</t>
    </r>
  </si>
  <si>
    <r>
      <rPr>
        <sz val="9"/>
        <color theme="1"/>
        <rFont val="Calibri"/>
        <family val="2"/>
      </rPr>
      <t>Fault: loss of communication with the intake inverter</t>
    </r>
  </si>
  <si>
    <r>
      <rPr>
        <sz val="9"/>
        <color theme="1"/>
        <rFont val="Calibri"/>
        <family val="2"/>
      </rPr>
      <t>Fault: loss of communication with the intake FMA1</t>
    </r>
  </si>
  <si>
    <r>
      <rPr>
        <sz val="9"/>
        <color theme="1"/>
        <rFont val="Calibri"/>
        <family val="2"/>
      </rPr>
      <t>Fault: loss of communication with the intake FMA2</t>
    </r>
  </si>
  <si>
    <r>
      <rPr>
        <sz val="9"/>
        <color theme="1"/>
        <rFont val="Calibri"/>
        <family val="2"/>
      </rPr>
      <t>Fault: loss of communication with the intake FMA3</t>
    </r>
  </si>
  <si>
    <r>
      <rPr>
        <sz val="9"/>
        <color theme="1"/>
        <rFont val="Calibri"/>
        <family val="2"/>
      </rPr>
      <t>Fault: loss of communication with the intake FMA4</t>
    </r>
  </si>
  <si>
    <r>
      <rPr>
        <sz val="9"/>
        <color theme="1"/>
        <rFont val="Calibri"/>
        <family val="2"/>
      </rPr>
      <t>Fault: loss of communication with the intake FMA5</t>
    </r>
  </si>
  <si>
    <r>
      <rPr>
        <sz val="9"/>
        <color theme="1"/>
        <rFont val="Calibri"/>
        <family val="2"/>
      </rPr>
      <t>Fault: loss of communication with the intake FMA6</t>
    </r>
  </si>
  <si>
    <r>
      <rPr>
        <sz val="9"/>
        <color theme="1"/>
        <rFont val="Calibri"/>
        <family val="2"/>
      </rPr>
      <t>Fault: loss of communication with the intake FMA7</t>
    </r>
  </si>
  <si>
    <r>
      <rPr>
        <sz val="9"/>
        <color theme="1"/>
        <rFont val="Calibri"/>
        <family val="2"/>
      </rPr>
      <t>Fault: loss of communication with the intake FMA8</t>
    </r>
  </si>
  <si>
    <r>
      <rPr>
        <sz val="9"/>
        <color theme="1"/>
        <rFont val="Calibri"/>
        <family val="2"/>
      </rPr>
      <t>Fault: loss of communication with the extraction inverter</t>
    </r>
  </si>
  <si>
    <r>
      <rPr>
        <sz val="9"/>
        <color theme="1"/>
        <rFont val="Calibri"/>
        <family val="2"/>
      </rPr>
      <t>Fault: loss of communication with the extraction FMA1</t>
    </r>
  </si>
  <si>
    <r>
      <rPr>
        <sz val="9"/>
        <color theme="1"/>
        <rFont val="Calibri"/>
        <family val="2"/>
      </rPr>
      <t>Fault: loss of communication with the extraction FMA2</t>
    </r>
  </si>
  <si>
    <r>
      <rPr>
        <sz val="9"/>
        <color theme="1"/>
        <rFont val="Calibri"/>
        <family val="2"/>
      </rPr>
      <t>Fault: loss of communication with the extraction FMA3</t>
    </r>
  </si>
  <si>
    <r>
      <rPr>
        <sz val="9"/>
        <color theme="1"/>
        <rFont val="Calibri"/>
        <family val="2"/>
      </rPr>
      <t>Fault: loss of communication with the extraction FMA4</t>
    </r>
  </si>
  <si>
    <r>
      <rPr>
        <sz val="9"/>
        <color theme="1"/>
        <rFont val="Calibri"/>
        <family val="2"/>
      </rPr>
      <t>Fault: loss of communication with the extraction FMA5</t>
    </r>
  </si>
  <si>
    <r>
      <rPr>
        <sz val="9"/>
        <color theme="1"/>
        <rFont val="Calibri"/>
        <family val="2"/>
      </rPr>
      <t>Fault: loss of communication with the extraction FMA6</t>
    </r>
  </si>
  <si>
    <r>
      <rPr>
        <sz val="9"/>
        <color theme="1"/>
        <rFont val="Calibri"/>
        <family val="2"/>
      </rPr>
      <t>Fault: loss of communication with the extraction FMA7</t>
    </r>
  </si>
  <si>
    <r>
      <rPr>
        <sz val="9"/>
        <color theme="1"/>
        <rFont val="Calibri"/>
        <family val="2"/>
      </rPr>
      <t>Fault: loss of communication with the extraction FMA8</t>
    </r>
  </si>
  <si>
    <t>P490 Demande de la programmation hebdomadaire</t>
  </si>
  <si>
    <t>Défaut filtre introduction 1 bouché</t>
  </si>
  <si>
    <t>Défaut filtre extraction 2 bouché</t>
  </si>
  <si>
    <t>Défaut filtre extraction 1 bouché</t>
  </si>
  <si>
    <t>Défaut filtre introduction 3 bouché</t>
  </si>
  <si>
    <t>Défaut filtre introduction 2 bouché</t>
  </si>
  <si>
    <t>P302 Pression différentielle ventilateur d'introduction</t>
  </si>
  <si>
    <t>P308 Pression différentielle ventilateur d'extraction</t>
  </si>
  <si>
    <t>P316 Pression différentielle extraction</t>
  </si>
  <si>
    <t>Défaut 01
Bit 0 : coupure alimentation
Bit 1 : sécurité incendie
Bit 2 : registre isolement
Bit 3 : sécurité antigel
Bit 4 : porte introduction
Bit 5 : moteur ventilateur introduction
Bit 6 : variateur intro
Bit 7 : moteur EC GMV1 intro
Bit 8 : moteur EC GMV2 intro
Bit 9 : moteur EC GMV3 intro
Bit 10 : moteur EC GMV4 intro
Bit 11 : moteur EC GMV5 intro
Bit 12 : moteur EC GMV6 intro
Bit 13 : moteur EC GMV7 intro
Bit 14 : moteur EC GMV8 intro
Bit 15 : porte extraction</t>
  </si>
  <si>
    <t>P356 Thermostat manu sécurité batterie électrique</t>
  </si>
  <si>
    <t>Défauts 03
Bit 0 : filtre intro 1 bouché
Bit 1 : filtre intro 2 encrassé
Bit 2 : filtre intro 2 bouché
Bit 3 : filtre intro 3 encrassé
Bit 4 : filtre intro 3 bouché
Bit 5 : filtre extraction 1 encrassé
Bit 6 : filtre extraction 1 bouché
Bit 7 : filtre extraction 2 encrassé
Bit 8 : filtre extraction 2 bouché
Bit 9 : réservé
Bit 10 : récupérateur rotatif
Bit 11 : récupérateur encrassé
Bit 12 : récup en phase de givrage
Bit 13 : récupérateur eau glycolée
Bit 14 : humidificateur
Bit 15 : thermostat sécurité automatique batterie élec</t>
  </si>
  <si>
    <t>P392 Etat consigne 1 / consigne 2</t>
  </si>
  <si>
    <t>Operating state</t>
  </si>
  <si>
    <t>Fault 01
Bit 0: power cut
Bit 1: fire protection
Bit 2: isolation damper
Bit 3: frost protection
Bit 4: intake door
Bit 5: air intake fan motor
Bit 6: intake variable drive
Bit 7: intake FMA1 EC motor
Bit 8: intake FMA2 EC motor
Bit 9: intake FMA3 EC motor
Bit 10: intake FMA4 EC motor
Bit 11: intake FMA5 EC motor
Bit 12: intake FMA6 EC motor
Bit 13: intake FMA7 EC motor
Bit 14: intake FMA8 EC motor
Bit 15: extraction door</t>
  </si>
  <si>
    <t>0x78</t>
  </si>
  <si>
    <t>LIST OF MODIFICATIONS</t>
  </si>
  <si>
    <t>Decimal</t>
  </si>
  <si>
    <t>41 = AHU Control</t>
  </si>
  <si>
    <t>Synthèse défauts globale</t>
  </si>
  <si>
    <t>Boolean</t>
  </si>
  <si>
    <t>Présence régulation T° en refroidissement</t>
  </si>
  <si>
    <t>Présence régulation T° en chauffage</t>
  </si>
  <si>
    <t>P422 Etat du change over</t>
  </si>
  <si>
    <t>Nom
objet
BACNET</t>
  </si>
  <si>
    <t>A0001</t>
  </si>
  <si>
    <t>A0002</t>
  </si>
  <si>
    <t>A0003</t>
  </si>
  <si>
    <t>A0004</t>
  </si>
  <si>
    <t>A0005</t>
  </si>
  <si>
    <t>A0006</t>
  </si>
  <si>
    <t>A0007</t>
  </si>
  <si>
    <t>A0008</t>
  </si>
  <si>
    <t>A0009</t>
  </si>
  <si>
    <t>A0010</t>
  </si>
  <si>
    <t>A0011</t>
  </si>
  <si>
    <t>A0012</t>
  </si>
  <si>
    <t>A0013</t>
  </si>
  <si>
    <t>A0014</t>
  </si>
  <si>
    <t>A0015</t>
  </si>
  <si>
    <t>A0016</t>
  </si>
  <si>
    <t>A0017</t>
  </si>
  <si>
    <t>A0018</t>
  </si>
  <si>
    <t>A0019</t>
  </si>
  <si>
    <t>A0020</t>
  </si>
  <si>
    <t>A0021</t>
  </si>
  <si>
    <t>A0022</t>
  </si>
  <si>
    <t>A0023</t>
  </si>
  <si>
    <t>A0024</t>
  </si>
  <si>
    <t>A0025</t>
  </si>
  <si>
    <t>A0026</t>
  </si>
  <si>
    <t>A0027</t>
  </si>
  <si>
    <t>A0028</t>
  </si>
  <si>
    <t>A0029</t>
  </si>
  <si>
    <t>A0030</t>
  </si>
  <si>
    <t>A0031</t>
  </si>
  <si>
    <t>A0032</t>
  </si>
  <si>
    <t>A0033</t>
  </si>
  <si>
    <t>A0034</t>
  </si>
  <si>
    <t>A0035</t>
  </si>
  <si>
    <t>A0036</t>
  </si>
  <si>
    <t>A0037</t>
  </si>
  <si>
    <t>A0038</t>
  </si>
  <si>
    <t>A0039</t>
  </si>
  <si>
    <t>A0040</t>
  </si>
  <si>
    <t>A0041</t>
  </si>
  <si>
    <t>A0042</t>
  </si>
  <si>
    <t>A0043</t>
  </si>
  <si>
    <t>A0044</t>
  </si>
  <si>
    <t>A0045</t>
  </si>
  <si>
    <t>A0046</t>
  </si>
  <si>
    <t>A0047</t>
  </si>
  <si>
    <t>A0048</t>
  </si>
  <si>
    <t>A0049</t>
  </si>
  <si>
    <t>A0050</t>
  </si>
  <si>
    <t>A0051</t>
  </si>
  <si>
    <t>A0052</t>
  </si>
  <si>
    <t>A0053</t>
  </si>
  <si>
    <t>A0054</t>
  </si>
  <si>
    <t>A0055</t>
  </si>
  <si>
    <t>A0056</t>
  </si>
  <si>
    <t>A0057</t>
  </si>
  <si>
    <t>A0058</t>
  </si>
  <si>
    <t>A0059</t>
  </si>
  <si>
    <t>A0060</t>
  </si>
  <si>
    <t>A0061</t>
  </si>
  <si>
    <t>A0062</t>
  </si>
  <si>
    <t>A0063</t>
  </si>
  <si>
    <t>A0064</t>
  </si>
  <si>
    <t>A0065</t>
  </si>
  <si>
    <t>A0066</t>
  </si>
  <si>
    <t>A0067</t>
  </si>
  <si>
    <t>A0068</t>
  </si>
  <si>
    <t>A0069</t>
  </si>
  <si>
    <t>A0070</t>
  </si>
  <si>
    <t>A0071</t>
  </si>
  <si>
    <t>A0072</t>
  </si>
  <si>
    <t>A0073</t>
  </si>
  <si>
    <t>A0074</t>
  </si>
  <si>
    <t>A0075</t>
  </si>
  <si>
    <t>A0076</t>
  </si>
  <si>
    <t>A0077</t>
  </si>
  <si>
    <t>A0078</t>
  </si>
  <si>
    <t>A0079</t>
  </si>
  <si>
    <t>A0080</t>
  </si>
  <si>
    <t>A0081</t>
  </si>
  <si>
    <t>A0082</t>
  </si>
  <si>
    <t>A0083</t>
  </si>
  <si>
    <t>A0084</t>
  </si>
  <si>
    <t>A0085</t>
  </si>
  <si>
    <t>A0086</t>
  </si>
  <si>
    <t>A0087</t>
  </si>
  <si>
    <t>A0088</t>
  </si>
  <si>
    <t>A0089</t>
  </si>
  <si>
    <t>A0090</t>
  </si>
  <si>
    <t>A0091</t>
  </si>
  <si>
    <t>A0092</t>
  </si>
  <si>
    <t>A0093</t>
  </si>
  <si>
    <t>A0094</t>
  </si>
  <si>
    <t>A0095</t>
  </si>
  <si>
    <t>A0096</t>
  </si>
  <si>
    <t>A0097</t>
  </si>
  <si>
    <t>A0098</t>
  </si>
  <si>
    <t>A0099</t>
  </si>
  <si>
    <t>A0100</t>
  </si>
  <si>
    <t>A0101</t>
  </si>
  <si>
    <t>A0102</t>
  </si>
  <si>
    <t>A0103</t>
  </si>
  <si>
    <t>A0104</t>
  </si>
  <si>
    <t>A0105</t>
  </si>
  <si>
    <t>A0106</t>
  </si>
  <si>
    <t>A0107</t>
  </si>
  <si>
    <t>A0108</t>
  </si>
  <si>
    <t>A0109</t>
  </si>
  <si>
    <t>A0110</t>
  </si>
  <si>
    <t>A0111</t>
  </si>
  <si>
    <t>A0112</t>
  </si>
  <si>
    <t>A0113</t>
  </si>
  <si>
    <t>A0114</t>
  </si>
  <si>
    <t>A0115</t>
  </si>
  <si>
    <t>A0116</t>
  </si>
  <si>
    <t>A0117</t>
  </si>
  <si>
    <t>A0118</t>
  </si>
  <si>
    <t>A0119</t>
  </si>
  <si>
    <t>A0120</t>
  </si>
  <si>
    <t>A0121</t>
  </si>
  <si>
    <t>A0122</t>
  </si>
  <si>
    <t>A0123</t>
  </si>
  <si>
    <t>A0124</t>
  </si>
  <si>
    <t>A0125</t>
  </si>
  <si>
    <t>A0126</t>
  </si>
  <si>
    <t>A0127</t>
  </si>
  <si>
    <t>A0128</t>
  </si>
  <si>
    <t>A0129</t>
  </si>
  <si>
    <t>A0130</t>
  </si>
  <si>
    <t>A0131</t>
  </si>
  <si>
    <t>A0132</t>
  </si>
  <si>
    <t>A0133</t>
  </si>
  <si>
    <t>A0134</t>
  </si>
  <si>
    <t>A0135</t>
  </si>
  <si>
    <t>A0136</t>
  </si>
  <si>
    <t>A0137</t>
  </si>
  <si>
    <t>A0138</t>
  </si>
  <si>
    <t>A0139</t>
  </si>
  <si>
    <t>A0140</t>
  </si>
  <si>
    <t>A0141</t>
  </si>
  <si>
    <t>A0142</t>
  </si>
  <si>
    <t>A0143</t>
  </si>
  <si>
    <t>A0144</t>
  </si>
  <si>
    <t>A0145</t>
  </si>
  <si>
    <t>A0146</t>
  </si>
  <si>
    <t>A0147</t>
  </si>
  <si>
    <t>A0148</t>
  </si>
  <si>
    <t>A0149</t>
  </si>
  <si>
    <t>A0150</t>
  </si>
  <si>
    <t>A0155</t>
  </si>
  <si>
    <t>A0156</t>
  </si>
  <si>
    <t>A0157</t>
  </si>
  <si>
    <t>A0158</t>
  </si>
  <si>
    <t>A0159</t>
  </si>
  <si>
    <t>A0160</t>
  </si>
  <si>
    <t>D0001</t>
  </si>
  <si>
    <t>D0002</t>
  </si>
  <si>
    <t>D0003</t>
  </si>
  <si>
    <t>D0004</t>
  </si>
  <si>
    <t>D0005</t>
  </si>
  <si>
    <t>D0006</t>
  </si>
  <si>
    <t>D0007</t>
  </si>
  <si>
    <t>D0010</t>
  </si>
  <si>
    <t>D0011</t>
  </si>
  <si>
    <t>D0012</t>
  </si>
  <si>
    <t>D0013</t>
  </si>
  <si>
    <t>D0014</t>
  </si>
  <si>
    <t>D0015</t>
  </si>
  <si>
    <t>D0016</t>
  </si>
  <si>
    <t>D0017</t>
  </si>
  <si>
    <t>D0018</t>
  </si>
  <si>
    <t>D0019</t>
  </si>
  <si>
    <t>D0020</t>
  </si>
  <si>
    <t>D0021</t>
  </si>
  <si>
    <t>D0022</t>
  </si>
  <si>
    <t>D0023</t>
  </si>
  <si>
    <t>D0024</t>
  </si>
  <si>
    <t>D0025</t>
  </si>
  <si>
    <t>D0026</t>
  </si>
  <si>
    <t>D0027</t>
  </si>
  <si>
    <t>D0028</t>
  </si>
  <si>
    <t>D0029</t>
  </si>
  <si>
    <t>D0030</t>
  </si>
  <si>
    <t>D0031</t>
  </si>
  <si>
    <t>D0032</t>
  </si>
  <si>
    <t>D0033</t>
  </si>
  <si>
    <t>D0034</t>
  </si>
  <si>
    <t>D0035</t>
  </si>
  <si>
    <t>D0036</t>
  </si>
  <si>
    <t>D0037</t>
  </si>
  <si>
    <t>D0038</t>
  </si>
  <si>
    <t>D0039</t>
  </si>
  <si>
    <t>D0040</t>
  </si>
  <si>
    <t>D0041</t>
  </si>
  <si>
    <t>D0042</t>
  </si>
  <si>
    <t>D0043</t>
  </si>
  <si>
    <t>D0044</t>
  </si>
  <si>
    <t>D0045</t>
  </si>
  <si>
    <t>D0046</t>
  </si>
  <si>
    <t>D0047</t>
  </si>
  <si>
    <t>D0048</t>
  </si>
  <si>
    <t>D0049</t>
  </si>
  <si>
    <t>D0050</t>
  </si>
  <si>
    <t>D0051</t>
  </si>
  <si>
    <t>D0052</t>
  </si>
  <si>
    <t>D0053</t>
  </si>
  <si>
    <t>D0054</t>
  </si>
  <si>
    <t>D0055</t>
  </si>
  <si>
    <t>D0056</t>
  </si>
  <si>
    <t>D0057</t>
  </si>
  <si>
    <t>D0058</t>
  </si>
  <si>
    <t>D0059</t>
  </si>
  <si>
    <t>D0060</t>
  </si>
  <si>
    <t>D0061</t>
  </si>
  <si>
    <t>D0062</t>
  </si>
  <si>
    <t>D0063</t>
  </si>
  <si>
    <t>D0064</t>
  </si>
  <si>
    <t>D0065</t>
  </si>
  <si>
    <t>D0066</t>
  </si>
  <si>
    <t>D0067</t>
  </si>
  <si>
    <t>D0068</t>
  </si>
  <si>
    <t>D0069</t>
  </si>
  <si>
    <t>D0070</t>
  </si>
  <si>
    <t>D0071</t>
  </si>
  <si>
    <t>D0072</t>
  </si>
  <si>
    <t>D0073</t>
  </si>
  <si>
    <t>D0098</t>
  </si>
  <si>
    <t>D0099</t>
  </si>
  <si>
    <t>D0100</t>
  </si>
  <si>
    <t>D0101</t>
  </si>
  <si>
    <t>D0102</t>
  </si>
  <si>
    <t>D0103</t>
  </si>
  <si>
    <t>D0104</t>
  </si>
  <si>
    <t>D0105</t>
  </si>
  <si>
    <t>D0106</t>
  </si>
  <si>
    <t>D0107</t>
  </si>
  <si>
    <t>D0108</t>
  </si>
  <si>
    <t>D0109</t>
  </si>
  <si>
    <t>D0110</t>
  </si>
  <si>
    <t>D0111</t>
  </si>
  <si>
    <t>D0112</t>
  </si>
  <si>
    <t>D0113</t>
  </si>
  <si>
    <t>D0114</t>
  </si>
  <si>
    <t>D0115</t>
  </si>
  <si>
    <t>D0116</t>
  </si>
  <si>
    <t>D0117</t>
  </si>
  <si>
    <t>D0118</t>
  </si>
  <si>
    <t>D0119</t>
  </si>
  <si>
    <t>D0120</t>
  </si>
  <si>
    <t>D0121</t>
  </si>
  <si>
    <t>D0122</t>
  </si>
  <si>
    <t>D0123</t>
  </si>
  <si>
    <t>D0124</t>
  </si>
  <si>
    <t>D0125</t>
  </si>
  <si>
    <t>D0126</t>
  </si>
  <si>
    <t>D0127</t>
  </si>
  <si>
    <t>D0128</t>
  </si>
  <si>
    <t>D0129</t>
  </si>
  <si>
    <t>D0130</t>
  </si>
  <si>
    <t>D0131</t>
  </si>
  <si>
    <t>D0132</t>
  </si>
  <si>
    <t>D0133</t>
  </si>
  <si>
    <t>D0134</t>
  </si>
  <si>
    <t>D0135</t>
  </si>
  <si>
    <t>D0136</t>
  </si>
  <si>
    <t>D0137</t>
  </si>
  <si>
    <t>D0138</t>
  </si>
  <si>
    <t>D0139</t>
  </si>
  <si>
    <t>D0140</t>
  </si>
  <si>
    <t>D0141</t>
  </si>
  <si>
    <t>D0142</t>
  </si>
  <si>
    <t>D0143</t>
  </si>
  <si>
    <t>D0144</t>
  </si>
  <si>
    <t>D0145</t>
  </si>
  <si>
    <t>D0146</t>
  </si>
  <si>
    <t>D0147</t>
  </si>
  <si>
    <t>D0148</t>
  </si>
  <si>
    <t>D0149</t>
  </si>
  <si>
    <t>D0150</t>
  </si>
  <si>
    <t>D0151</t>
  </si>
  <si>
    <t>D0152</t>
  </si>
  <si>
    <t>D0153</t>
  </si>
  <si>
    <t>D0154</t>
  </si>
  <si>
    <t>D0155</t>
  </si>
  <si>
    <t>D0156</t>
  </si>
  <si>
    <t>D0157</t>
  </si>
  <si>
    <t>D0158</t>
  </si>
  <si>
    <t>D0159</t>
  </si>
  <si>
    <t>D0160</t>
  </si>
  <si>
    <t>D0161</t>
  </si>
  <si>
    <t>D0162</t>
  </si>
  <si>
    <t>D0163</t>
  </si>
  <si>
    <t>D0164</t>
  </si>
  <si>
    <t>D0165</t>
  </si>
  <si>
    <t>D0166</t>
  </si>
  <si>
    <t>D0167</t>
  </si>
  <si>
    <t>D0168</t>
  </si>
  <si>
    <t>D0169</t>
  </si>
  <si>
    <t>D0170</t>
  </si>
  <si>
    <t>D0171</t>
  </si>
  <si>
    <t>D0172</t>
  </si>
  <si>
    <t>D0173</t>
  </si>
  <si>
    <t>D0174</t>
  </si>
  <si>
    <t>D0175</t>
  </si>
  <si>
    <t>D0176</t>
  </si>
  <si>
    <t>D0177</t>
  </si>
  <si>
    <t>D0178</t>
  </si>
  <si>
    <t>D0179</t>
  </si>
  <si>
    <t>D0180</t>
  </si>
  <si>
    <t>D0181</t>
  </si>
  <si>
    <t>D0182</t>
  </si>
  <si>
    <t>D0183</t>
  </si>
  <si>
    <t>D0184</t>
  </si>
  <si>
    <t>D0185</t>
  </si>
  <si>
    <t>D0186</t>
  </si>
  <si>
    <t>D0187</t>
  </si>
  <si>
    <t>D0188</t>
  </si>
  <si>
    <t>D0189</t>
  </si>
  <si>
    <t>D0190</t>
  </si>
  <si>
    <t>D0191</t>
  </si>
  <si>
    <t>D0192</t>
  </si>
  <si>
    <t>Echelle
Modbus</t>
  </si>
  <si>
    <t>Echelle
BACNET</t>
  </si>
  <si>
    <t>---</t>
  </si>
  <si>
    <t>N° de registre Modbus</t>
  </si>
  <si>
    <t>A0164</t>
  </si>
  <si>
    <t>A0161</t>
  </si>
  <si>
    <t>A0162</t>
  </si>
  <si>
    <t>A0163</t>
  </si>
  <si>
    <t>Modbus Register number</t>
  </si>
  <si>
    <t>BACNET
scale</t>
  </si>
  <si>
    <t>Modbus
Scale</t>
  </si>
  <si>
    <t>Registres accessibles en lecture (fonctions 1 ou 2) et écriture (fonction 15)</t>
  </si>
  <si>
    <r>
      <rPr>
        <sz val="9"/>
        <color rgb="FF000000"/>
        <rFont val="Calibri"/>
        <family val="2"/>
      </rPr>
      <t>On/off request</t>
    </r>
  </si>
  <si>
    <r>
      <rPr>
        <sz val="9"/>
        <color rgb="FF000000"/>
        <rFont val="Calibri"/>
        <family val="2"/>
      </rPr>
      <t>Frost protection request</t>
    </r>
  </si>
  <si>
    <r>
      <rPr>
        <sz val="9"/>
        <color rgb="FF000000"/>
        <rFont val="Calibri"/>
        <family val="2"/>
      </rPr>
      <t>Night cooling request</t>
    </r>
  </si>
  <si>
    <t>BACNET
object
name</t>
  </si>
  <si>
    <t>P422 Change over state</t>
  </si>
  <si>
    <t>Global fault summary</t>
  </si>
  <si>
    <t>Existing heat  température regulation</t>
  </si>
  <si>
    <t>Existing cool  température regulation</t>
  </si>
  <si>
    <t>Fault Level 01
Bit 0 : FMA EC motor 2 to 8 (P600)
Bit 1 : FMA EC 2 to 8 communication (P601)
Bit 2 : Supply filter 1 fouled (P602)
Bit 3 : Extrac fiter 1 fouled (P606)
Bit 4 : Electric heater manuel thermostat (P609)
Bit 5 : Supply air temperature too low (P620)
Bit 6 : Supply air temperature too high (P621)
Bit 7 : Return air temperature too low (P622)
Bit 8 : Return air temperature too high (P623)
Bit 9 : Room temperature too low (P624)
Bit 10 : Room temperature too high (P625)
Bit 11 : Duct pressure too low (P628)
Bit 12 : Duct pressure too high (P629)
Bit 13 : Loss of communication  (P632)
Bit 14 : Unused
Bit 15 : Unused</t>
  </si>
  <si>
    <t>Demande sélection change over</t>
  </si>
  <si>
    <t>0 : chaud
1 : froid</t>
  </si>
  <si>
    <t>Change over selection request</t>
  </si>
  <si>
    <t>0 : heat
1 : cold</t>
  </si>
  <si>
    <t>D0008</t>
  </si>
  <si>
    <t>Batterie en mixte en chaud
(Etat du change over)</t>
  </si>
  <si>
    <t xml:space="preserve"> batterie en mixte en froid
(Etat du change over)</t>
  </si>
  <si>
    <t>Change over in heat selection state</t>
  </si>
  <si>
    <t>Change over in cold selection state</t>
  </si>
  <si>
    <t>P327 Room humidity</t>
  </si>
  <si>
    <t>P328 Mixed coil network temperature</t>
  </si>
  <si>
    <t>Défaut sonde de température air neuf</t>
  </si>
  <si>
    <t>Défaut sonde de température soufflage</t>
  </si>
  <si>
    <t>Défaut sonde de température reprise</t>
  </si>
  <si>
    <t>Défaut sonde de température ambiante</t>
  </si>
  <si>
    <t>D0193</t>
  </si>
  <si>
    <t>Défaut sonde de température réseau</t>
  </si>
  <si>
    <t>Fault: supply air temperature sensor</t>
  </si>
  <si>
    <t>Fault: extract air temperature sensor</t>
  </si>
  <si>
    <t>Fault: room air temperature sensor</t>
  </si>
  <si>
    <t>Fault: mixed coil network temperature sensor</t>
  </si>
  <si>
    <t>Fault: fresh air temperature sensor</t>
  </si>
  <si>
    <t>1 - Table des informations contenues dans les registres accès client</t>
  </si>
  <si>
    <t>2 - Table des informations contenues dans les bits accès client</t>
  </si>
  <si>
    <t>1 - Table of information contained in the client access registers</t>
  </si>
  <si>
    <t>2 - Table of information contained in the client access bits</t>
  </si>
  <si>
    <t xml:space="preserve">Niveaux défauts 03
Bit 0 : Return air temperature sensor (P641)
Bit 1 : Supply air temperature sensor (P642)
Bit 2 :  fresh air temperature sensor (P643)
Bit 3 : Mixed coil network temperature sensor (P644)
Bit 4 : Unused
Bit 5 : Unused
Bit 6 : Unused
Bit 7 :  Unused
Bit 8 : Unused
Bit 9 : Unused
Bit 10 : Unused
Bit 11 : Unused
Bit 12 : Unused
Bit 13 : Unused
Bit 14 : Unused
Bit 15 : Unused
</t>
  </si>
  <si>
    <t>P384 Augmentation du taux d'air neuf</t>
  </si>
  <si>
    <t>P385 Diminution du taux d'air neuf</t>
  </si>
  <si>
    <t>P345 Thermostat change over batterie mixte</t>
  </si>
  <si>
    <t>P345 Mixed coil changeover thermostat</t>
  </si>
  <si>
    <t>P384 Fresh air rate increase</t>
  </si>
  <si>
    <t>P385 Fresh air rate decrease</t>
  </si>
  <si>
    <t>0: Off
1: Frost protection
3 : Stp 2 on
4 : Stp 1 on
11 : Weekly prog. 1
12 : Weekly prog. 2
13 : Weekly prog. 3
14 : Weekly prog. 4
15 : Weekly prog. 5
16 : Weekly prog. 6</t>
  </si>
  <si>
    <r>
      <rPr>
        <sz val="9"/>
        <rFont val="Calibri"/>
        <family val="2"/>
      </rPr>
      <t>0: Off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1: Frost protection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2 : Night cooling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3 : Stp 2 on</t>
    </r>
    <r>
      <rPr>
        <sz val="9"/>
        <rFont val="Calibri"/>
        <family val="2"/>
      </rPr>
      <t xml:space="preserve">
</t>
    </r>
    <r>
      <rPr>
        <sz val="9"/>
        <rFont val="Calibri"/>
        <family val="2"/>
      </rPr>
      <t>4 : Stp 1 on</t>
    </r>
  </si>
  <si>
    <t>Registers accessible in read-only mode (functions 3 or 4) and in write mode (function 16)</t>
  </si>
  <si>
    <t>Registers accessible in read-only mode (functions 1 or 2) and in write mode (function 15)</t>
  </si>
  <si>
    <t>0 : Arrêt
1 : Hors gel
2 : Raf. Nocturne
3 : Marche consigne 2
4 : Marche consigne 1</t>
  </si>
  <si>
    <t>0 : Arrêt
1 : Hors gel
3 : Marche consigne 2
4 : Marche consigne 1
11 : Prog. hebdo. 1
12 : Prog. hebdo. 2
13 : Prog. hebdo. 3
14 : Prog. hebdo. 4
15 : Prog. hebdo. 5
16 : Prog. hebdo. 6</t>
  </si>
  <si>
    <t>P160 = 1 ou 2 ou 3</t>
  </si>
  <si>
    <t>P160 = 2 ou 3</t>
  </si>
  <si>
    <t xml:space="preserve">P104 = 1
et
P160 = 1 ou 2 ou 3
et
P161 = 1 ou 2 </t>
  </si>
  <si>
    <t>P160 = 1 or 2 or 3</t>
  </si>
  <si>
    <t>P160 = 2 or 3</t>
  </si>
  <si>
    <t xml:space="preserve">P104 = 1
and
P160 = 1 or 2 or 3
and
P161 = 1 or 2 </t>
  </si>
  <si>
    <t>P382 Demande calculée de qualité d'air</t>
  </si>
  <si>
    <t>P382 Calculated air quality demand</t>
  </si>
  <si>
    <t>P464 humidificateur à ruissellement</t>
  </si>
  <si>
    <t>P466 Purge humidificateur à ruissellement</t>
  </si>
  <si>
    <t>P39 = 1 ou 2</t>
  </si>
  <si>
    <t>P39  = 1 ou 2</t>
  </si>
  <si>
    <t>P154 = 1 et
(P38 = 1 ou P39 = 1 ou 2)</t>
  </si>
  <si>
    <t>P154 = 2
et
(P38 = 1 
ou
P39 = 1 ou 2 )</t>
  </si>
  <si>
    <t>P39 = 1 ou 2
ou P40 = 1 ou 2</t>
  </si>
  <si>
    <t>P39 = 2 
ou P40 = 1 ou 2</t>
  </si>
  <si>
    <t>P465 Compteur horaire de l'humidificateur à ruissellement millier</t>
  </si>
  <si>
    <t>P465 Compteur horaire de l'humidificateur à ruissellement  unité</t>
  </si>
  <si>
    <t>D0200</t>
  </si>
  <si>
    <t>D0199</t>
  </si>
  <si>
    <t>Avertissement moteur EC GMV1 introduction</t>
  </si>
  <si>
    <t>D0201</t>
  </si>
  <si>
    <t>Avertissement moteur EC GMV2 introduction</t>
  </si>
  <si>
    <t>Avertissement moteur EC GMV3 introduction</t>
  </si>
  <si>
    <t>Avertissement moteur EC GMV4 introduction</t>
  </si>
  <si>
    <t>D0202</t>
  </si>
  <si>
    <t>D0203</t>
  </si>
  <si>
    <t>D0204</t>
  </si>
  <si>
    <t>Avertissement moteur EC GMV5 introduction</t>
  </si>
  <si>
    <t>Avertissement moteur EC GMV6 introduction</t>
  </si>
  <si>
    <t>Avertissement moteur EC GMV7 introduction</t>
  </si>
  <si>
    <t>Avertissement moteur EC GMV8 introduction</t>
  </si>
  <si>
    <t>D0205</t>
  </si>
  <si>
    <t>D0206</t>
  </si>
  <si>
    <t>D0207</t>
  </si>
  <si>
    <t>D0208</t>
  </si>
  <si>
    <t>Avertissement variateur introduction</t>
  </si>
  <si>
    <t>D0209</t>
  </si>
  <si>
    <t>D0210</t>
  </si>
  <si>
    <t>D0211</t>
  </si>
  <si>
    <t>D0212</t>
  </si>
  <si>
    <t>D0213</t>
  </si>
  <si>
    <t>D0214</t>
  </si>
  <si>
    <t>D0215</t>
  </si>
  <si>
    <t>D0216</t>
  </si>
  <si>
    <t>D0217</t>
  </si>
  <si>
    <t>D0218</t>
  </si>
  <si>
    <t>Avertissement variateur extraction</t>
  </si>
  <si>
    <t>Avertissement moteur EC GMV1 extraction</t>
  </si>
  <si>
    <t>Avertissement moteur EC GMV2 extraction</t>
  </si>
  <si>
    <t>Avertissement moteur EC GMV3 extraction</t>
  </si>
  <si>
    <t>Avertissement moteur EC GMV4 extraction</t>
  </si>
  <si>
    <t>Avertissement moteur EC GMV5 extraction</t>
  </si>
  <si>
    <t>Avertissement moteur EC GMV6 extraction</t>
  </si>
  <si>
    <t>Avertissement moteur EC GMV7 extraction</t>
  </si>
  <si>
    <t>Avertissement moteur EC GMV8 extraction</t>
  </si>
  <si>
    <t>Warning supply VFD</t>
  </si>
  <si>
    <t>Warning supply EC fan 1</t>
  </si>
  <si>
    <t>Warning supply EC fan 2</t>
  </si>
  <si>
    <t>Warning supply EC fan 3</t>
  </si>
  <si>
    <t>Warning supply EC fan 4</t>
  </si>
  <si>
    <t>Warning supply EC fan 5</t>
  </si>
  <si>
    <t>Warning supply EC fan 6</t>
  </si>
  <si>
    <t>Warning supply EC fan 7</t>
  </si>
  <si>
    <t>Warning supply EC fan 8</t>
  </si>
  <si>
    <t>Warning extraction EC fan 1</t>
  </si>
  <si>
    <t>Warning extraction EC fan 2</t>
  </si>
  <si>
    <t>Warning extraction EC fan 3</t>
  </si>
  <si>
    <t>Warning extraction EC fan 4</t>
  </si>
  <si>
    <t>Warning extraction EC fan 5</t>
  </si>
  <si>
    <t>Warning extraction EC fan 6</t>
  </si>
  <si>
    <t>Warning extraction EC fan 7</t>
  </si>
  <si>
    <t>Warning extraction EC fan 8</t>
  </si>
  <si>
    <t>Warning extraction VFD</t>
  </si>
  <si>
    <t>P386 Pourcentage d'air neuf</t>
  </si>
  <si>
    <t>P386 Fresh air percentage</t>
  </si>
  <si>
    <t>0 : chaud
1 : froid
2 : non défini</t>
  </si>
  <si>
    <t>0 : heat
1 : cold
2 : undefined</t>
  </si>
  <si>
    <t>P460 Humidificateur vapeur</t>
  </si>
  <si>
    <t>P460 Steam humidifier</t>
  </si>
  <si>
    <t>P461 Compteur horaire humidificateur vapeur millier</t>
  </si>
  <si>
    <t>P461 Compteur horaire humidificateur vapeur unité</t>
  </si>
  <si>
    <t>P461 Steam humidifier operating-hour meter, thousands</t>
  </si>
  <si>
    <t>P461 Steam humidifier operating-hour meter, units</t>
  </si>
  <si>
    <t>P464 Evaporative humidifier</t>
  </si>
  <si>
    <t>P465 Evaporative humidifier
operating-hour meter, thousands</t>
  </si>
  <si>
    <t>P465 Evaporative humidifier
operating-hour meter, units</t>
  </si>
  <si>
    <t>P466 Evaporative humidifier drain</t>
  </si>
  <si>
    <t>P329 Heat recovery unit P∆</t>
  </si>
  <si>
    <r>
      <t xml:space="preserve">P329 </t>
    </r>
    <r>
      <rPr>
        <sz val="9"/>
        <color rgb="FF000000"/>
        <rFont val="Calibri"/>
        <family val="2"/>
      </rPr>
      <t>∆</t>
    </r>
    <r>
      <rPr>
        <sz val="9"/>
        <color rgb="FF000000"/>
        <rFont val="Calibri"/>
        <family val="2"/>
        <scheme val="minor"/>
      </rPr>
      <t>P récupérateur</t>
    </r>
  </si>
  <si>
    <t>Modbus IP</t>
  </si>
  <si>
    <t>Une carte pCO Web est nécessaire. Son paramétrage est expliqué dans le manuel de régulation. Il est nécessaire de paramétrer votre réseau (Configuration -&gt; Network) et d’utiliser le protocole Modbus Extended et d’activer les 2000 premières variables « digital » et « analog »  (Configuration -&gt; pCO Com).</t>
  </si>
  <si>
    <t>BACnet IP</t>
  </si>
  <si>
    <t>Une carte pCO Web est nécessaire. Son paramétrage est expliqué dans le manuel de régulation. Il est nécessaire de paramétrer votre réseau (Configuration -&gt; Network) et d’utiliser le protocole Modbus Extended et d’activer les 2000 premières variables « digital » et « analog »  (Configuration -&gt; pCO Com).</t>
  </si>
  <si>
    <t>Les données sont de type OBJECT_ANALOG_VALUE (AXXXX) ou OBJECT_BINARY_VALUE (DXXXX). Pour avoir le numéro d’instance, il faut rajouter 100000. Exemple : A2520 =&gt; 102520
Il faut aussi activer le mapping pour le Bacnet sur les 2048 premières variables :</t>
  </si>
  <si>
    <t>A pCO Web expansion card is needed. Settings is explain in the control manual. Network needs to be configured (Configuration -&gt; Network) and activate Modbus Extented protocol and activate the first 2000 digital variables and analog variable (Configuration -&gt; pCO Com).</t>
  </si>
  <si>
    <t xml:space="preserve">Data type are OBJECT_ANALOG_VALUE (AXXXX) or  OBJECT_BINARY_VALUE (DXXXX). Instant number is data object + 100000. Example : A2520 =&gt; 102520
BACnet mapping also needs to be activated for the first 2048 digital and analog variables (Configuration -&gt; BACnet) </t>
  </si>
  <si>
    <r>
      <rPr>
        <b/>
        <sz val="10"/>
        <color theme="1"/>
        <rFont val="Arial"/>
        <family val="2"/>
      </rPr>
      <t>2 - Fonctions supportées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 ● Code des fonctions utilisées.</t>
    </r>
    <r>
      <rPr>
        <sz val="9"/>
        <color theme="1"/>
        <rFont val="Arial"/>
        <family val="2"/>
      </rPr>
      <t xml:space="preserve">
    1 ou 2 : Lecture de n bits
    3 ou 4 : Lecture de registres multiples (16 bits)
    5 : Fonction écriture d'un bit
    6 : Fonction écriture d'un registre
    15 : Fonction écriture de n bits
    16 : Fonction écriture de registres multiples
</t>
    </r>
    <r>
      <rPr>
        <b/>
        <sz val="9"/>
        <color theme="1"/>
        <rFont val="Arial"/>
        <family val="2"/>
      </rPr>
      <t xml:space="preserve"> ● Codes d'erreur :</t>
    </r>
    <r>
      <rPr>
        <sz val="9"/>
        <color theme="1"/>
        <rFont val="Arial"/>
        <family val="2"/>
      </rPr>
      <t xml:space="preserve">
    1 : Code fonction inconnue
    2 : Adresse incorrecte
    3 : Erreur de donnée</t>
    </r>
  </si>
  <si>
    <t>V01.00</t>
  </si>
  <si>
    <t>Création</t>
  </si>
  <si>
    <t>00</t>
  </si>
  <si>
    <r>
      <rPr>
        <b/>
        <sz val="10"/>
        <color theme="1"/>
        <rFont val="Arial"/>
        <family val="2"/>
      </rPr>
      <t>2 - Functions supported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● Code for functions used.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    1 or 2: Reading of n bits
    3 or 4: Reading of multiple registers (16 bits)
    5: Write one bit function
    6: Write one register function</t>
    </r>
    <r>
      <rPr>
        <sz val="9"/>
        <color theme="1"/>
        <rFont val="Arial"/>
        <family val="2"/>
      </rPr>
      <t xml:space="preserve">
    15: Write n bits function
    16: Write multiple registers function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● Error codes: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    1: Unknown function code
    2: Wrong address
    3: Data error</t>
    </r>
  </si>
  <si>
    <r>
      <rPr>
        <b/>
        <sz val="10"/>
        <color theme="1"/>
        <rFont val="Arial"/>
        <family val="2"/>
      </rPr>
      <t xml:space="preserve"> ● Mode de transmission.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Série, asynchrone, half duplex mode RTU.</t>
    </r>
    <r>
      <rPr>
        <sz val="9"/>
        <color theme="1"/>
        <rFont val="Arial"/>
        <family val="2"/>
      </rPr>
      <t xml:space="preserve">
    - 1 bit de start, 
    - 8 bits de données, 
    - La parité est configurable dans le menu communication.
    - Le nombre de bit de stop est configurable dans le menu communication.
    - La vitesse de transmission configurable dans le menu communication.
    - Le N° d'appareil sur le bus est configurable dans le menu communication.</t>
    </r>
    <r>
      <rPr>
        <b/>
        <sz val="9"/>
        <color theme="1"/>
        <rFont val="Arial"/>
        <family val="2"/>
      </rPr>
      <t/>
    </r>
  </si>
  <si>
    <r>
      <rPr>
        <b/>
        <sz val="10"/>
        <color theme="1"/>
        <rFont val="Arial"/>
        <family val="2"/>
      </rPr>
      <t xml:space="preserve"> ● Transmission mode.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Serial, asynchronous, half duplex RTU mode.</t>
    </r>
    <r>
      <rPr>
        <sz val="9"/>
        <color theme="1"/>
        <rFont val="Arial"/>
        <family val="2"/>
      </rPr>
      <t xml:space="preserve">
    - 1 start bit, 
    - 8 data bits, 
    - Parity can be configured  in the communication menu.
    - The number of stop bits can be configured  in the communication menu.
    - The transmission speed can be configured in the communication menu.
    - The unit number on the bus can be configured in the communication menu.</t>
    </r>
  </si>
  <si>
    <r>
      <rPr>
        <b/>
        <sz val="10"/>
        <color theme="1"/>
        <rFont val="Arial"/>
        <family val="2"/>
      </rPr>
      <t>1 - Support de communication RS485.</t>
    </r>
    <r>
      <rPr>
        <b/>
        <sz val="11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 ● Cablage</t>
    </r>
    <r>
      <rPr>
        <sz val="9"/>
        <color theme="1"/>
        <rFont val="Arial"/>
        <family val="2"/>
      </rPr>
      <t xml:space="preserve">
       Connecteur 3 points sur J10 (BMS2) ou sur sérial card (BMS1)
         borne 1 : Reliée à la terre pour un blindage éventuel.
         borne 2 : A ou +
         borne 3 : B ou –</t>
    </r>
  </si>
  <si>
    <r>
      <rPr>
        <b/>
        <sz val="10"/>
        <color theme="1"/>
        <rFont val="Arial"/>
        <family val="2"/>
      </rPr>
      <t>1 - RS485 communication interface.</t>
    </r>
    <r>
      <rPr>
        <sz val="9"/>
        <color theme="1"/>
        <rFont val="Arial"/>
        <family val="2"/>
      </rPr>
      <t xml:space="preserve">.
 </t>
    </r>
    <r>
      <rPr>
        <b/>
        <sz val="9"/>
        <color theme="1"/>
        <rFont val="Arial"/>
        <family val="2"/>
      </rPr>
      <t>● Wiring</t>
    </r>
    <r>
      <rPr>
        <sz val="9"/>
        <color theme="1"/>
        <rFont val="Arial"/>
        <family val="2"/>
      </rPr>
      <t xml:space="preserve">
      3-pin connector on J10 (BMS2) or on serial card (BMS1)
           terminal 1: Earthed for potential shielding
           terminal 2: B or –
           terminal 3: A or +</t>
    </r>
  </si>
  <si>
    <t>P470 Maintenance faults summary</t>
  </si>
  <si>
    <t>V02,00</t>
  </si>
  <si>
    <t>01</t>
  </si>
  <si>
    <t>P104 = 1 ou3</t>
  </si>
  <si>
    <t>(P104 = 1
et
P160 = 1 ou 2 ou 3
et
P161 = 1 ou 2)
ou 
P104 = 3</t>
  </si>
  <si>
    <t>(P10 =  2 ou 3) 
et
(P104 = 1 ou 3)</t>
  </si>
  <si>
    <t>P104 =  1 ou 3</t>
  </si>
  <si>
    <t>(P10 = 2 ou 3)
et
((P104 =  1 ou 3)
ou 
(P104 = 2
et
P105 = 1))</t>
  </si>
  <si>
    <t>P332 Tension signal extrene</t>
  </si>
  <si>
    <t>V</t>
  </si>
  <si>
    <t>P104 = 3</t>
  </si>
  <si>
    <t>V02.00</t>
  </si>
  <si>
    <t>P36 = 2 ou 3 ou 5</t>
  </si>
  <si>
    <t>P36 = 1 ou 5</t>
  </si>
  <si>
    <t>P36  = 1 ou 5</t>
  </si>
  <si>
    <t>Ajout des fonctions suivantes:
- Gestion du récupérateur partiel roue vitesse fixe
- Post ventilation batterie froide
- Post ventilation humidificateur 
- Débit par signal externe</t>
  </si>
  <si>
    <t>P332 External signal voltage</t>
  </si>
  <si>
    <t>(P150 = 1) or (P151 = 1)
or (P36 = 1 or 2 or 3 or 4 or 5) or
sonde air neuf présente</t>
  </si>
  <si>
    <t>(P150 = 1) or (P151 = 1) ou (P36 = 1 ou 2 ou 3 ou 4 ou 5) ou
sonde air neuf présente</t>
  </si>
  <si>
    <t>(P154 = 1) ou 
((P36 = 1 ou 2 ou 3 ou 4 ou 5) et (P154 = 0))</t>
  </si>
  <si>
    <t xml:space="preserve">(P154 = 1) or 
((P36 = 1 or 2 or 3 or 4 or 5) and (P154 = 0)) </t>
  </si>
  <si>
    <t>(P154 = 2) and ((P38 = 1) 
or (P39 = 1))</t>
  </si>
  <si>
    <t>P36 = 2 or 3 or 5</t>
  </si>
  <si>
    <t>P39 = 2 
or P40 = 1 or 2</t>
  </si>
  <si>
    <t>First relaese</t>
  </si>
  <si>
    <t>Addition of the following functions :
- Fixed-speed wheel part
- Cooling coil fan delay time
- Humidifier fan delay time
- Flow on external signal</t>
  </si>
  <si>
    <t>V03,00</t>
  </si>
  <si>
    <t>02</t>
  </si>
  <si>
    <t>P350 Contrôle groupe DX</t>
  </si>
  <si>
    <t>P28 = 5 ou P29 = 4 ou P30 = 3</t>
  </si>
  <si>
    <t>P353 Dégivrage groupe DX</t>
  </si>
  <si>
    <t>P28 = 2</t>
  </si>
  <si>
    <t xml:space="preserve">Niveaux défauts 02
Bit 0 : Filtre intro 2 encrassé (P603)
Bit 1 : Filtre intro 3 encrassé (P604)
Bit 2 :  Filtre extrac 3 encrassé (P607)
Bit 3 : Sécurité batterie électrique automatique (P608)
Bit 4 : Humidificateur (P612)
Bit 5 : Groupe DX (P613)
Bit 6 : Récupérateur encrassé (P614)
Bit 7 :  Récupérateur rotatif (P615)
Bit 8 : Récupérateur en phase de givrage (P616)
Bit 9 :  Récupérateur eau glycolée (P617)
Bit 10 :  Humidité trop basse (P626)
Bit 11 : Humidité trop haute (P627)
Bit 12 : Perte de communication avec le module extension batterie électrique (P630)
Bit 13 : Réservé
Bit 14 : Réservé
Bit 15 : Non utilisé
</t>
  </si>
  <si>
    <t>P441 Compteur horaire groupe DX unité</t>
  </si>
  <si>
    <t>P441 Compteur horaire groupe DX millier</t>
  </si>
  <si>
    <t>P447 Chaud/froid groupe DX</t>
  </si>
  <si>
    <t>(P28 = 5 ou P29 = 4 ou P30 = 3) et P35 = 3</t>
  </si>
  <si>
    <t>P402 Batterie 1 Préchauffage</t>
  </si>
  <si>
    <t>P407 Batterie 3 Chaud</t>
  </si>
  <si>
    <t>(P28 = 5 ou P29 = 4 ou P30 = 3) et P35 = 2 ou 3</t>
  </si>
  <si>
    <t>P440 Groupe DX</t>
  </si>
  <si>
    <t xml:space="preserve">Ajout des fonctions suivantes:
- Gestion d'un batterie de préchauffage 
- Gestion d'un groupe DX </t>
  </si>
  <si>
    <t>Synthèse des sorties TOR 01
Bit 0 : cmd ouverture registre mélange
BIt 1 : cmd fermeture registre mélange
Bit 2 : cmd registre isolement
Bit 3 : cmd ventilateur intro
Bit 4 : cmd ventilateur extrac
Bit 5 : cmd bat elec etage 1
Bit 6 : cmd bat elec etage 2
Bit 7 : cmd bat elec etage 3
Bit 8 : cmd bat elec etage 4
Bit 9 : 
Bit 10 : 
Bit 11 : 
Bit 12 : 
Bit 13 : 
Bit 14 : cmd groupe DX
Bit 15 : cmd chaud/froid groupe DX</t>
  </si>
  <si>
    <t>Synthèse des sorties TOR 02
Bit 0 : cmd récupérateur
BIt 1 : cmd ouverture bip. récup
Bit 2 : cmd fermeture bip. Récup
Bit 3 : cmd pompe eau glycolée
Bit 4 : cmd humidificateur ruisselement
Bit 5 : cmd purge humidificateur ruisselement
Bit 6 : cmd autorisation groupe DX
Bit 7 - 15 : réservés</t>
  </si>
  <si>
    <t>P442 Autorisation groupe DX</t>
  </si>
  <si>
    <t>P446 Etat dégivrage groupe DX</t>
  </si>
  <si>
    <t>P440 DX unit</t>
  </si>
  <si>
    <t>P442 Authorisation DX unit</t>
  </si>
  <si>
    <t>P446 DX unit defrost status</t>
  </si>
  <si>
    <t>P447 Heat/Cool DX unit</t>
  </si>
  <si>
    <t>P350 DX unit control</t>
  </si>
  <si>
    <t>P353 DX unit defrost</t>
  </si>
  <si>
    <t>Défaut groupe DX</t>
  </si>
  <si>
    <t>DX unit fault</t>
  </si>
  <si>
    <t>P402 Coil 1 Preheating</t>
  </si>
  <si>
    <t>P407 Coil 3 Heating</t>
  </si>
  <si>
    <t>Summary of On/Off outputs 02
Bit 0: heat recovery unit cmd
Bit 1: heat recovery unit bypass opening cmd
Bit 2: heat recovery unit bypass closing cmd
Bit 3: glycol/water mix pump cmd
Bit 4: trickle type humidifier cmd
Bit 5: trickle type humidifier drain cmd
Bit 6 : DX unit authorisation cmd
Bit 7 - 15: reserved</t>
  </si>
  <si>
    <t>Faults 04
Bit 0: electric heater man. saf. therm
Bit 1: Loss of electric heater extension board com
Bit 2: DX unit
Bit 3 : fresh air temp sensor
Bit 4 : supply temp sensor
Bit 5 : return temp sensor
Bit 6 : room air temp sensor
Bit 7 :  mixed coil network temp sensor
Bit 8: duct pressure too low
Bit 9: duct pressure too high
Bit 10: supply air temp too low
Bit 11: supply air temp too high
Bit 12: return air temp too low
Bit 13: return air temp too high
Bit 14: room air temp too low
Bit 15: room air temp too high</t>
  </si>
  <si>
    <t xml:space="preserve">Fault Level 02
Bit 0 : Supply filter 2 fouled (P603)
Bit 1 : Supply filter 3 fouled (P604)
Bit 2 :  Extract filter 2 fouled (P607)
Bit 3 : Electric heater auto thermostat (P608)
Bit 4 : Humidifier (P612)
Bit 5 : DX unit (P613)
Bit 6 : Heat recover unit fouled (P614)
Bit 7 :  Rotary heat (P615)
Bit 8 :  Heat recover unit in frost phase (P616)
Bit 9 :  Water heat exchanger glycol/water mix (P617)
Bit 10 :  Humidity too low (P626)
Bit 11 : Humidity too high (P627)
Bit 12 : Electric heater extension loss of communication(P630)
Bit 13 : Reserved
Bit 14 : Reserved
Bit 15 : Unused
</t>
  </si>
  <si>
    <t>V03.00</t>
  </si>
  <si>
    <t>P419 Stage 4 electric heater operating-hour meter, thousands</t>
  </si>
  <si>
    <t>0 : 
1 : Ouverture registre
2 : Démarrage ventilation
3 : Ventilation seule
4 : Régulation active
5 : Régulation limitée
6 : Post ventilation
7 : Dégivrage groupe DX</t>
  </si>
  <si>
    <t>0: 
1: Open damper
2: Ventilation start-up
3 : Ventilation only
4 : Control active
5 : Control limited
6: Fan delay
7 : DX unit defrost</t>
  </si>
  <si>
    <t xml:space="preserve">Summary of On/Off outputs 01
Bit 0: mixing damper opening cmd
Bit 1: mixing damper closing cmd
Bit 2: isolation damper cmd
Bit 3: air intake fan cmd
Bit 4: air extraction fan cmd
Bit 5: stage 1 elec heater cmd
Bit 6: stage 2 elec heater cmd
Bit 7: stage 3 elec heater cmd
Bit 8: stage 4 elec heater cmd
Bit 9:
Bit 10:
Bit 11:
Bit 12:
Bit 13:
Bit 14: DX unit cmd
Bit 15: DX unit heat/Cool cmd </t>
  </si>
  <si>
    <t xml:space="preserve">Addition of the following functions :
- Preheating coil control
- DX unit control </t>
  </si>
  <si>
    <t>P441 DX unit  operating-hour meter, thousands</t>
  </si>
  <si>
    <t>P441  DX unit operating-hour meter, units</t>
  </si>
  <si>
    <t>03</t>
  </si>
  <si>
    <t>V04,00</t>
  </si>
  <si>
    <t>0 : Arrêt
1 : Arrêt sur défaut
2 : Marche
3 : Marche consigne 1
4 : Marche consigne 2
5 : Rafraichis. Nocturne
6 : Hors gel
7 : Mode manuel
8 : Arrêt par signal externe
9 : Arrêt sur dégivrage du groupe DX
10 : Sécurité incendie</t>
  </si>
  <si>
    <t>V2,00 (pour la valeur 8)
V3.00 (pour la valeur 9)
V4.00 (pour la valeur 10)</t>
  </si>
  <si>
    <t>V2,00 (for the value 8)
V3.00 (for the value 9)
V4.00(for the value 10)</t>
  </si>
  <si>
    <t>V3.00 (for the value 7)</t>
  </si>
  <si>
    <t>V3.00 (pour la valeur 7)</t>
  </si>
  <si>
    <t>((P28=1 ou 2 ou 4) ou
(P29=1 ou 5) ou (P30=1 ou 4) ou
(P36=1 ou 3 ou 2 ou 4) ou P150=1)
et 
(P160=1 ou 2 ou 3
et P161=0 ou 2)</t>
  </si>
  <si>
    <t xml:space="preserve">(P28=1 ou 2 ou 4) ou
(P29=1 ou 5) ou (P30=1 ou 4) ou
(P36=1 ou 3 ou 2 ou 4)
ou P150=1 </t>
  </si>
  <si>
    <t>(P10=2 ou 3) 
et
((P104=1
et
P160=1 ou 2 ou 3
et
P161=1 ou 2)
ou 
P104=3)</t>
  </si>
  <si>
    <t>V04.00</t>
  </si>
  <si>
    <t>(P28= 3 ou 4) ou (P29=2 ou 3 ou 5) ou (P30=2 ou 4) ou (P32  ≠ 0) ou (P34=1 ou 2) ou (P36=1 ou 2 ou 3)</t>
  </si>
  <si>
    <t>(P28=3 ou 4) ou (P29=2 ou 3 ou 5) ou (P30=2 ou 4) ou (P32  ≠ 0) ou (P34= 1 ou 2) ou (P36= 1 ou 2 ou 3)
et
(P160=1 ou 2 ou 3
et P161=0 ou 2)</t>
  </si>
  <si>
    <t>(P28=1 ou 2 ou 4) ou (P29=1 ou 5) ou (P30=1 ou 4) ou (P36=1 ou 3 ou 2 ou 4) ou (P150 = 1)</t>
  </si>
  <si>
    <t>(P28 = 3 ou 4) ou (P29= 2 ou 3 ou 5) ou (P30=2 ou 4) ou (P32  ≠ 0) ou (P34=1 ou 2) ou (P36=1 ou 2 ou 3)</t>
  </si>
  <si>
    <t>(P28=1 ou 2 ou 4) ou (P29=1 ou 5) ou (P30=1 ou 4) ou (P36 = 1 ou 3 ou 2 ou 4) ou (P150 = 1)</t>
  </si>
  <si>
    <t>(P28=3 ou 4) ou (P29=2 ou 3 ou 5) ou (P30=2 ou 4) ou (P32  ≠ 0) ou (P34 = 1 ou 2) ou (P36  = 1 ou 2 ou 3)</t>
  </si>
  <si>
    <t>(P28=1 ou 4) ou (P28=5 et P35=1 ou 3)</t>
  </si>
  <si>
    <t xml:space="preserve">(P28=3 ou 4) ou (P28=5 et P35 = 2 ou 3) </t>
  </si>
  <si>
    <t>P29=1 ou P29=5 ou (P29=4 et P35 = 1 ou 3)</t>
  </si>
  <si>
    <t>P29=3</t>
  </si>
  <si>
    <t>P30=1 ou P30=4 ou (P30=3 et P35=1 ou 3)</t>
  </si>
  <si>
    <t>V03.00
V04.00</t>
  </si>
  <si>
    <t>P30=4 ou (P30=3 et P35=2 ou 3)</t>
  </si>
  <si>
    <t>(P28=1 ou 2 ou 4) ou (P29=1 ou 5) ou (P30=1 ou 4) ou (P36=1 ou 3 ou 2 ou 4) ou (P150 = 1)
et
(P28=3 ou 4) ou (P29=2 ou 3 ou 5) ou (P30=2 ou4) ou (P32≠0) ou (P34=1 ou 2) ou (P36=1 ou 2 ou 3)</t>
  </si>
  <si>
    <t>(P28=1 ou 2 ou 4) ou (P29=1 ou 5) ou (P30=1 ou 4) ou (P36=1 ou 2 ou 3 ou 4) ou (P150 = 1)
et
(P28=3 ou 4) ou (P29=2 ou 3 ou 4) ou (P30=2 ou 4) ou (P32≠0) ou (P34=1 ou 2) ou (P36=1 ou 2 ou 3)</t>
  </si>
  <si>
    <t>Disponible ou modifier depuis
 la version</t>
  </si>
  <si>
    <t>0: Off
1 : Off due to a fault
2: On
3 : Setpoint 1 on
4 : Setpoint 2 on
5: Night cooling
6: Frost protection
7: Manual mode
8: Shutdown on external signal
9 : Shutdown on DX unit defrost
10 : Fire sercurity</t>
  </si>
  <si>
    <t>P104=1 or 3</t>
  </si>
  <si>
    <t>(P104=1
and
P160=1 or 2 or 3
and
P161=1 or 2)
or 
P104 = 3</t>
  </si>
  <si>
    <t>(P10 =  2 or 3) 
and
(P104 = 1 or 3)</t>
  </si>
  <si>
    <t xml:space="preserve">(P28=1 or 2 or 4) or
(P29=1 or 5) or (P30=1 or 4) or
(P36=1 or 3 or 2 or 4)
or P150=1 </t>
  </si>
  <si>
    <t>(P28= 3 or 4) or (P29=2 or 3 or 5) or (P30=2 or 4) or (P32  ≠ 0) or (P34=1 or 2) or (P36=1 or 2 or 3)</t>
  </si>
  <si>
    <t>P104 =  1 or 3</t>
  </si>
  <si>
    <t>P28 = 5 or P29 = 4 or P30 = 3</t>
  </si>
  <si>
    <t>(P10 = 2 or 3) 
and
((P104 = 1
and
P160 = 1 or 2 or 3
and
P161 = 1 or 2)
or 
P104 = 3)</t>
  </si>
  <si>
    <t>((P28=1 or 2 or 4) or
(P29=1 or 5) or (P30=1 or 4) or
(P36=1 or 3 or 2 or 4) or P150=1)
and 
(P160=1 or 2 or 3
and P161=0 or 2)</t>
  </si>
  <si>
    <t>(P28=3 or 4) or (P29=2 or 3 or 5) or (P30=2 or 4) or (P32  ≠ 0) or (P34= 1 or 2) or (P36= 1 or 2 or 3)
and
(P160=1 or 2 or 3
and P161=0 or 2)</t>
  </si>
  <si>
    <t>(P10 = 2 or 3)
and
((P104 =  1 or 3)
or 
(P104 = 2
and
P105 = 1))</t>
  </si>
  <si>
    <t>(P28 = 5 or P29 = 4 or P30 = 3) and P35 = 2 or 3</t>
  </si>
  <si>
    <t>(P28 = 5 or P29 = 4 or P30 = 3) and P35 = 3</t>
  </si>
  <si>
    <t>(P28=1 or 2 or 4) or (P29=1 or 5) or 
(P30=1 or 4) or 
(P36=1 or 3 or 2 or 4) or (P150 = 1)</t>
  </si>
  <si>
    <t>(P28 = 3 or 4) or 
(P29= 2 or 3 or 5) or (P30=2 or 4) or 
(P32≠0) or (P34=1 or 2) or (P36=1 or 2 or 3)</t>
  </si>
  <si>
    <t>(P28=4 or P29=5 or P30=4) and P162 = 2</t>
  </si>
  <si>
    <t>(P28=4 ou P29=5 ou P30=4) et P162 = 2</t>
  </si>
  <si>
    <t>P28=4 ou P29=5 ou P30=4</t>
  </si>
  <si>
    <t>P28=4 or P29=5 or P30=4</t>
  </si>
  <si>
    <t>(P28=3 or 4) or (P29=2 or 3 or 5) or (P30=2 or 4) or (P32≠0) or (P34 = 1 or 2) or (P36=1 or 2 or 3)</t>
  </si>
  <si>
    <t>P29=1 or P29=5 or (P29=4 and P35 = 1 or 3)</t>
  </si>
  <si>
    <t>P29=2 or P29=5 or  (P29=4 and P35=2 or 3)</t>
  </si>
  <si>
    <t>P29=2 ou P29=5 ou (P29=4 et P35=2 ou 3)</t>
  </si>
  <si>
    <t>P30=4 or (P30=3 and P35=2 or 3)</t>
  </si>
  <si>
    <t>(P28=1 or 2 or 4) or (P29=1 or 5) or (P30=1 or 4) or (P36 = 1 or 3 or 2 or 4) or (P150=1)</t>
  </si>
  <si>
    <t>P30=1 or P30=4 or (P30=3 and P35=1 or 3)</t>
  </si>
  <si>
    <t>(P28=1 or 2 or 4) or (P29=1 or 5) or (P30=1 or 4) or (P36=1 or 3 or 2 or 4) or (P150 = 1)
and
(P28=3 or 4) or (P29=2 or 3 or 5) or (P30=2 or4) or (P32≠0) or (P34=1 or 2) or (P36=1 or 2 or 3)</t>
  </si>
  <si>
    <t>(P28=1 or 2 or 4) or (P29=1 or 5) or (P30=1 or 4) or (P36=1 or 2 or 3 or 4) or (P150 = 1)
and
(P28=3 or 4) or (P29=2 or 3 or 4) or (P30=2 or 4) or (P32≠0) or (P34=1 or 2) or (P36=1 or 2 or 3)</t>
  </si>
  <si>
    <t>(P28=3 ou 4
ou P29=2 ou 3 ou 5
ou P30=2 ou 4) 
et
P32 = 1 ou 2 ou 3 ou 4 ou 5 ou 6 ou 7 ou 8</t>
  </si>
  <si>
    <t>(P28=3 or 4
ou P29=2 ou 3 ou 5
ou P30=2 ou 4) 
and
P32 = 1 or 2 or 3 or 4 or 5 or 6 or 7 or 8</t>
  </si>
  <si>
    <t>P28=4 or P29=5 ou P30=4</t>
  </si>
  <si>
    <t>(P28=4 or P29=5 or P30=4) and P162 = 1</t>
  </si>
  <si>
    <t>(P28=4 ou P29=5 ou P30=4) et P162 = 1</t>
  </si>
  <si>
    <t>(P28=3 ou 4
ou P29=2 ou 3 ou 5
ou P30=2 ou 4)
et
P32 = 1 ou 2 ou 3 ou 4 ou 5 ou 6 ou 7 ou 8</t>
  </si>
  <si>
    <t>(P28=3 or 4
or P29=2 or 3 or 5
or P30=2 or 4)
and
P32 = 1 or 2 or 3 or 4 or 5 or 6 or 7 or 8</t>
  </si>
  <si>
    <t>P160=1 ou 2 ou 3</t>
  </si>
  <si>
    <t>P154=2</t>
  </si>
  <si>
    <t>P151=1</t>
  </si>
  <si>
    <t>P32=1 ou 2 ou 3 ou 4 ou 5 ou 6 ou 7 ou 8
et P159 = 0</t>
  </si>
  <si>
    <t xml:space="preserve">P36=2 ou 3 ou 4 </t>
  </si>
  <si>
    <t>(P28 = 3 or 4 
or P29=2 or 3 or 5
or P30=2 or 4)
and
(P32 = 1 or 2 or 3 or 4 or 5 or 6 or 7 or 8)</t>
  </si>
  <si>
    <t>(P28=3 ou 4 
ou P29=2 ou 3 ou 5
ou P30=2 ou 4)
et
(P32=1 ou 2 ou 3 ou  4 ou 5 ou 6 ou 7 ou 8)</t>
  </si>
  <si>
    <t>Faults 05
Bit 0: humidity too low
Bit 1: humidity too high
Bit 2: air quality CO2 too high
Bit 3: reserved
Bit 4: loss of intake var. com
Bit 5: Loss of intake FMA1 com
Bit 6: Loss of intake FMA2 com
Bit 7: Loss of intake FMA3 com
Bit 8: Loss of intake FMA4 com
Bit 9: Loss of intake FMA5 com
Bit 10: Loss of intake FMA6 com
Bit 11: Loss of intake FMA7 com
Bit 12: loss of intake FMA8 com
Bit 13: reserved
Bit 14: Loss of extract. var. com
Bit 15: Loss of extract. FMA1 com</t>
  </si>
  <si>
    <t>Défauts 05
Bit 0 : hygrométrie trop basse
Bit 1 : hygrométrie trop haute
Bit 2 : Qualité d'air CO2 trop haut
Bit 3 : réservé
Bit 4 : perte de com var. intro
Bit 5 : Perte de com GMV1 intro
Bit 6 : Perte de com GMV2 intro
Bit 7 : Perte de com GMV3 intro
Bit 8 : Perte de com GMV4 intro
Bit 9 : Perte de com GMV5 intro
Bit 10 : Perte de com GMV6 intro
Bit 11 : Perte de com GMV7 intro
Bit 12 : Perte de com GMV8 intro
Bit 13 : réservé
Bit 14 : Perte de com var. extrac
Bit 15 : Perte de com GMV1 extrac</t>
  </si>
  <si>
    <t>Information qualité d'air CO2 trop haut</t>
  </si>
  <si>
    <t>High CO2 air quality information</t>
  </si>
  <si>
    <t>P32 = 1 or 2 or 3 or 4 or 5 or 6 or 7 or 8
and P159 = 0</t>
  </si>
  <si>
    <t>(P02 = 2 or 3)
and 
P06 = 1</t>
  </si>
  <si>
    <t>P10 = 1 or 2 or 3</t>
  </si>
  <si>
    <t>(P10 = 1 or 2 or 3) and P14 = 1</t>
  </si>
  <si>
    <t xml:space="preserve">P36 = 2 or 3 or 4 </t>
  </si>
  <si>
    <t>P39 = 1</t>
  </si>
  <si>
    <t>P32 = 1 or 2 or 3 or 4 or 5 or 6 or 7 or 8</t>
  </si>
  <si>
    <t>P32 = 1 or 2 or 3 or  4 or 5 or 6 or 7 or 8</t>
  </si>
  <si>
    <t>P32 = 2 or 3 or 4 or 5 or 6 or 7 or 8</t>
  </si>
  <si>
    <t>P32 = 3 or 4 or 5 or 6 or 7 or 8</t>
  </si>
  <si>
    <t>P32 = 4 or 5 or 6 or 7 or 8</t>
  </si>
  <si>
    <t>P36 = 1</t>
  </si>
  <si>
    <t>P39  = 1</t>
  </si>
  <si>
    <t>P154 = 1 or 2</t>
  </si>
  <si>
    <t>(P02 = 2)
and
(P04 =1 or 2 or 3))
 or 
(P02 = 3)</t>
  </si>
  <si>
    <t>(P10 = 2
and
P12 =1 or 2 or 3)
 or 
P10 = 3</t>
  </si>
  <si>
    <t>P154 = 1 and
(P38 = 1 or P39 = 1 )</t>
  </si>
  <si>
    <t>P02 = 2
or 3</t>
  </si>
  <si>
    <t>P10 = 2 or 3</t>
  </si>
  <si>
    <t>P28 = 1 or 4</t>
  </si>
  <si>
    <t>P28 = 3 or 4</t>
  </si>
  <si>
    <t>P32 = 5 or 6 or 7 or 8</t>
  </si>
  <si>
    <t>P40 = 1</t>
  </si>
  <si>
    <t>Ajout des fonctions suivantes:
- Gestion du démarrage grand froid
- Gestion de la sécurité incendie
- Gestion batterie mixte sur batterie 2 ou 3
- Ajout de l'information Qualité d'air CO2 trop haut</t>
  </si>
  <si>
    <t>Addition of the following functions :
- Cold start
- Fire safety
- Mixed battery on battery 2 or 3
- Adding information Air Quality CO2 too high</t>
  </si>
  <si>
    <t>04</t>
  </si>
  <si>
    <t>V05,00</t>
  </si>
  <si>
    <t>Ajout de la fonction suivante:
- Calcul de l'efficacité du récupérateur</t>
  </si>
  <si>
    <t>P334 température sortie récupérateur coté introduction</t>
  </si>
  <si>
    <t>V05.00</t>
  </si>
  <si>
    <t>P42=1</t>
  </si>
  <si>
    <t>P335 température entrée récupérateur coté extraction</t>
  </si>
  <si>
    <t>P42=1 et P40= 1 ou 2</t>
  </si>
  <si>
    <t>P42=1 and (P40= 1 or 2)</t>
  </si>
  <si>
    <t>P468 Efficacité instantanée récupérateur</t>
  </si>
  <si>
    <t>P42 = 1</t>
  </si>
  <si>
    <t>P468 Heat recovery instantaneous efficiency</t>
  </si>
  <si>
    <t>Niveaux défauts 01
Bit 0 : Moteur GMV EC 2 à 8 (P600)
Bit 1 : Communication GMV EC 2 à 8 (P601)
Bit 2 : Filtre intro 1 encrassé (P602)
Bit 3 : Filtre extrac 1 encrassé (P606)
Bit 4 : Sécurité batterie électrique manuel (P609)
Bit 5 : Temp. soufflage basse (P620)
Bit 6 : Temp. soufflage haute (P621)
Bit 7 : Temp. reprise basse (P622)
Bit 8 : Temp. reprise haute (P623)
Bit 9 : Temp. ambiante basse (P624)
Bit 10 : Temp. ambiante haute (P625)
Bit 11 : Pression gaine basse (P628)
Bit 12 : Pression gaine haute (P629)
Bit 13 : Com. compteur énergie (P632)
Bit 14 : Com. sonde temp. sortie récup coté introduction (P636)
Bit 15 : Com. sonde temp. entrée récup. coté extraction (P637)</t>
  </si>
  <si>
    <t>Faults 06
Bit 0: Loss of extract. FMA2 com
Bit 1: Loss of extract. FMA3 com
Bit 2: Loss of extract. FMA4 com
Bit 3: Loss of extract. FMA5 com
Bit 4: Loss of extract. FMA6 com
Bit 5: Loss of extract. FMA7 com
Bit 6: Loss of extract. FMA8 com
Bit 7: reserved
Bit 8 : Perte de com sonde temp. sortie récupérateur coté introduction
Bit 9 : Perte de com sonde temp. entrée récupérateur coté extraction
Bit 10 : Sonde temp. sortie récupérateur coté introduction
Bit 11 :  Sonde temp. entrée récupérateur coté extraction
Bit 12: reserved
Bit 13: reserved
Bit 14: reserved
Bit 15: reserved</t>
  </si>
  <si>
    <t>Défaut sonde de température entrée récupérateur coté extraction</t>
  </si>
  <si>
    <t>Défaut sonde de température sortie récupérateur coté introduction</t>
  </si>
  <si>
    <t>Défaut perte de communication avec la sonde de température sortie récupérateur coté introduction</t>
  </si>
  <si>
    <t>Défaut perte de communication avec la sonde de température entrée récupérateur coté extraction</t>
  </si>
  <si>
    <t>Fault: Loss of communication with the exchanger outside temperature sensor supply side</t>
  </si>
  <si>
    <t>Fault: Loss of communication with the exchanger input temperature sensor extract side</t>
  </si>
  <si>
    <t>Fault: exchanger outside temperature sensor supply side</t>
  </si>
  <si>
    <t>Fault: exchanger input temperature sensor extract side</t>
  </si>
  <si>
    <t>Addition of the following values :
- Heat recovery unit instantaneous efficiency</t>
  </si>
  <si>
    <t>P334 Heat exchanger outlet temperature, supply side</t>
  </si>
  <si>
    <t>P335  Heat exchanger input  temperature, extrac side</t>
  </si>
  <si>
    <t>05</t>
  </si>
  <si>
    <t>V06,00</t>
  </si>
  <si>
    <t>P105 = 2</t>
  </si>
  <si>
    <t>P318 Consigne calculée pression gaine extraction</t>
  </si>
  <si>
    <t>P319 Pression gaine extraction</t>
  </si>
  <si>
    <t>P305 Pression gaine introduction</t>
  </si>
  <si>
    <t>P304 Consigne calculée pression gaine introduction</t>
  </si>
  <si>
    <t>P292 Consigne 1 de pression en gaine extraction</t>
  </si>
  <si>
    <t>P292 Consigne 2 de pression en gaine extraction</t>
  </si>
  <si>
    <t>V06.00</t>
  </si>
  <si>
    <t>Défaut pression en gaine introduction trop basse</t>
  </si>
  <si>
    <t>Défaut pression en gaine introduction trop haute</t>
  </si>
  <si>
    <t>Défaut pression en gaine extraction trop basse</t>
  </si>
  <si>
    <t>Défaut pression en gaine extraction trop haute</t>
  </si>
  <si>
    <t>Défauts 04
Bit 0 : therm sécu manu bat élec
Bit 1 : Perte de com carte extension batterie électrique
Bit 2 : Groupe DX
Bit 3 : Sonde température air neuf
Bit 4 : Sonde température soufflage
Bit 5 : Sonde température reprise
Bit 6 : Sonde température ambiante
Bit 7 : Sonde température réseau
Bit 8 : pression gaine intro trop basse
Bit 9 : pression gaine intro trop haute
Bit 10 : temp souff trop basse
Bit 11 : temp souff trop haute
Bit 12 : temp reprise trop basse
Bit 13 : temp reprise trop haute
Bit 14 : temp amb trop basse
Bit 15 : temp amb trop haute</t>
  </si>
  <si>
    <t>Défauts 06
Bit 0 : Perte de com GMV2 extrac
Bit 1 : Perte de com GMV3 extrac
Bit 2 : Perte de com GMV4 extrac
Bit 3 : Perte de com GMV5 extrac
Bit 4 : Perte de com GMV6 extrac
Bit 5 : Perte de com GMV7 extrac
Bit 6 : Perte de com GMV8 extrac
Bit 7 : réservé
Bit 8 : Perte de com sonde temp. sortie récupérateur coté introduction
Bit 9 : Perte de com sonde temp. entrée récupérateur coté extraction
Bit 10 : Sonde temp. sortie récupérateur coté introduction
Bit 11 :  Sonde temp. entrée récupérateur coté extraction
Bit 12 : pression gaine intro trop basse
Bit 13 : pression gaine intro trop haute
Bit 14 : réservé
Bit 15 : réservé</t>
  </si>
  <si>
    <t>Niveaux défauts 03
Bit 0 : Sonde température reprise (P641)
Bit 1 : Sonde température soufflage (P642)
Bit 2 :  Sonde température air neuf (P643)
Bit 3 : Sonde température réseau (P644)
Bit 4 : Non utilisé
Bit 5 : Non utilisé
Bit 6 : Non utilisé
Bit 7 :  Non utilisé
Bit 8 : Non utilisé
Bit 9 :  Non utilisé
Bit 10 : Non utilisé
Bit 11 : Non utilisé
Bit 12 : Non utilisé
Bit 13 : Non utilisé
Bit 14 : Non utilisé
Bit 15 : Non utilisé</t>
  </si>
  <si>
    <t>Ajout de la fonction suivante:
- Régulation de l'extraction en pression gaine</t>
  </si>
  <si>
    <t xml:space="preserve">P105 = 1
et
P160 = 1 ou 2 ou 3
et
P161 = 1 ou 2 </t>
  </si>
  <si>
    <t>P304 Duct intake pressure calculated setpoint</t>
  </si>
  <si>
    <t>P305 Duct intake pressure</t>
  </si>
  <si>
    <t>P318 Duct extraction pressure calculated setpoint</t>
  </si>
  <si>
    <t>P319 Duct extraction pressure</t>
  </si>
  <si>
    <t>P292 Air extraction duct pressure setpoint 1</t>
  </si>
  <si>
    <t>P293 Air extraction duct pressure setpoint 2</t>
  </si>
  <si>
    <t>Fault: duct intake pressure too low</t>
  </si>
  <si>
    <t>Fault: duct intake pressure too high</t>
  </si>
  <si>
    <t>Fault: duct extraction pressure too low</t>
  </si>
  <si>
    <t>Fault: duct extraction pressure too high</t>
  </si>
  <si>
    <t>Addition of the following functions :
-  Air extraction duct pressure regulation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</si>
</sst>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trike/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9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9"/>
      <color rgb="FF000000"/>
      <name val="Arial"/>
      <family val="2"/>
    </font>
    <font>
      <strike/>
      <sz val="9"/>
      <name val="Calibri"/>
      <family val="2"/>
      <scheme val="minor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auto="1"/>
      </left>
      <right style="thick">
        <color auto="1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9" fillId="0" borderId="0"/>
  </cellStyleXfs>
  <cellXfs count="337">
    <xf numFmtId="0" fontId="0" fillId="0" borderId="0" xfId="0"/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vertical="center" wrapText="1"/>
    </xf>
    <xf numFmtId="0" fontId="4" fillId="0" borderId="32" xfId="1" applyFont="1" applyBorder="1" applyAlignment="1">
      <alignment vertical="center" wrapText="1"/>
    </xf>
    <xf numFmtId="0" fontId="4" fillId="0" borderId="32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1" xfId="1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 indent="5"/>
    </xf>
    <xf numFmtId="0" fontId="4" fillId="0" borderId="0" xfId="0" applyFont="1" applyAlignment="1">
      <alignment horizontal="left" vertical="center" wrapText="1" indent="5"/>
    </xf>
    <xf numFmtId="14" fontId="4" fillId="0" borderId="1" xfId="0" applyNumberFormat="1" applyFont="1" applyBorder="1" applyAlignment="1">
      <alignment horizontal="center" vertical="top" wrapText="1" shrinkToFit="1"/>
    </xf>
    <xf numFmtId="0" fontId="4" fillId="0" borderId="5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top" wrapText="1" shrinkToFit="1"/>
    </xf>
    <xf numFmtId="14" fontId="4" fillId="0" borderId="5" xfId="0" applyNumberFormat="1" applyFont="1" applyBorder="1" applyAlignment="1">
      <alignment vertical="top" wrapText="1" shrinkToFit="1"/>
    </xf>
    <xf numFmtId="14" fontId="4" fillId="0" borderId="7" xfId="0" applyNumberFormat="1" applyFont="1" applyBorder="1" applyAlignment="1">
      <alignment vertical="top" wrapText="1" shrinkToFit="1"/>
    </xf>
    <xf numFmtId="0" fontId="3" fillId="0" borderId="38" xfId="0" applyFont="1" applyBorder="1" applyAlignment="1">
      <alignment horizontal="center" vertical="center" wrapText="1" shrinkToFit="1"/>
    </xf>
    <xf numFmtId="14" fontId="4" fillId="0" borderId="46" xfId="0" applyNumberFormat="1" applyFont="1" applyBorder="1" applyAlignment="1">
      <alignment vertical="top" wrapText="1" shrinkToFit="1"/>
    </xf>
    <xf numFmtId="0" fontId="4" fillId="0" borderId="4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" fontId="8" fillId="5" borderId="5" xfId="0" applyNumberFormat="1" applyFont="1" applyFill="1" applyBorder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vertical="center" wrapText="1"/>
    </xf>
    <xf numFmtId="0" fontId="6" fillId="0" borderId="35" xfId="1" applyFont="1" applyBorder="1" applyAlignment="1">
      <alignment horizontal="center" vertical="center" wrapText="1"/>
    </xf>
    <xf numFmtId="0" fontId="6" fillId="0" borderId="35" xfId="1" applyFont="1" applyBorder="1" applyAlignment="1">
      <alignment vertical="center" wrapText="1"/>
    </xf>
    <xf numFmtId="0" fontId="6" fillId="0" borderId="34" xfId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3" borderId="50" xfId="1" applyFont="1" applyFill="1" applyBorder="1" applyAlignment="1">
      <alignment horizontal="center" vertical="center" wrapText="1"/>
    </xf>
    <xf numFmtId="0" fontId="3" fillId="3" borderId="5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1" fontId="10" fillId="5" borderId="6" xfId="0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vertical="center" wrapText="1"/>
    </xf>
    <xf numFmtId="0" fontId="4" fillId="3" borderId="2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7" fillId="4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4" borderId="5" xfId="0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4" fillId="3" borderId="5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4" fillId="3" borderId="6" xfId="1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 indent="5"/>
    </xf>
    <xf numFmtId="0" fontId="6" fillId="0" borderId="2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4" fillId="0" borderId="32" xfId="1" applyFont="1" applyBorder="1" applyAlignment="1">
      <alignment vertical="center" wrapText="1"/>
    </xf>
    <xf numFmtId="0" fontId="5" fillId="0" borderId="0" xfId="0" applyFont="1" applyAlignment="1">
      <alignment horizontal="left" vertical="center" wrapText="1" indent="5"/>
    </xf>
    <xf numFmtId="49" fontId="6" fillId="0" borderId="31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 wrapText="1"/>
    </xf>
    <xf numFmtId="0" fontId="6" fillId="0" borderId="5" xfId="1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6" fillId="5" borderId="6" xfId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5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4" fillId="0" borderId="32" xfId="1" applyFont="1" applyBorder="1" applyAlignment="1">
      <alignment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 shrinkToFi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4" fillId="3" borderId="5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4" fillId="3" borderId="6" xfId="1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 wrapText="1"/>
    </xf>
    <xf numFmtId="0" fontId="6" fillId="5" borderId="1" xfId="1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4" fillId="5" borderId="5" xfId="1" applyFont="1" applyFill="1" applyBorder="1" applyAlignment="1">
      <alignment horizontal="center" vertical="center" wrapText="1"/>
    </xf>
    <xf numFmtId="49" fontId="6" fillId="5" borderId="6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 shrinkToFit="1"/>
    </xf>
    <xf numFmtId="0" fontId="0" fillId="0" borderId="0" xfId="0" applyBorder="1" applyAlignment="1">
      <alignment horizontal="center" vertical="top" wrapText="1" shrinkToFit="1"/>
    </xf>
    <xf numFmtId="14" fontId="4" fillId="0" borderId="0" xfId="0" applyNumberFormat="1" applyFont="1" applyBorder="1" applyAlignment="1">
      <alignment vertical="top" wrapText="1" shrinkToFit="1"/>
    </xf>
    <xf numFmtId="0" fontId="4" fillId="0" borderId="0" xfId="0" applyFont="1" applyBorder="1" applyAlignment="1">
      <alignment horizontal="left" vertical="center" wrapText="1" indent="1" shrinkToFit="1"/>
    </xf>
    <xf numFmtId="14" fontId="4" fillId="0" borderId="1" xfId="0" applyNumberFormat="1" applyFont="1" applyBorder="1" applyAlignment="1">
      <alignment horizontal="center" vertical="center" wrapText="1" shrinkToFit="1"/>
    </xf>
    <xf numFmtId="0" fontId="14" fillId="5" borderId="6" xfId="0" applyFont="1" applyFill="1" applyBorder="1" applyAlignment="1">
      <alignment horizontal="left" vertical="center" wrapText="1"/>
    </xf>
    <xf numFmtId="0" fontId="13" fillId="5" borderId="6" xfId="1" applyFont="1" applyFill="1" applyBorder="1" applyAlignment="1">
      <alignment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25" fillId="5" borderId="6" xfId="0" applyFont="1" applyFill="1" applyBorder="1" applyAlignment="1">
      <alignment horizontal="left" vertical="center" wrapText="1"/>
    </xf>
    <xf numFmtId="0" fontId="25" fillId="5" borderId="2" xfId="1" applyFont="1" applyFill="1" applyBorder="1" applyAlignment="1">
      <alignment vertical="center" wrapText="1"/>
    </xf>
    <xf numFmtId="0" fontId="25" fillId="5" borderId="6" xfId="1" applyFont="1" applyFill="1" applyBorder="1" applyAlignment="1">
      <alignment vertical="center" wrapText="1"/>
    </xf>
    <xf numFmtId="0" fontId="6" fillId="5" borderId="2" xfId="1" applyFont="1" applyFill="1" applyBorder="1" applyAlignment="1">
      <alignment vertical="center" wrapText="1"/>
    </xf>
    <xf numFmtId="0" fontId="25" fillId="5" borderId="5" xfId="0" applyFont="1" applyFill="1" applyBorder="1" applyAlignment="1">
      <alignment vertical="center" wrapText="1"/>
    </xf>
    <xf numFmtId="14" fontId="4" fillId="0" borderId="5" xfId="1" applyNumberFormat="1" applyFont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 wrapText="1"/>
    </xf>
    <xf numFmtId="14" fontId="4" fillId="5" borderId="5" xfId="1" applyNumberFormat="1" applyFont="1" applyFill="1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13" fillId="5" borderId="1" xfId="1" applyFont="1" applyFill="1" applyBorder="1" applyAlignment="1">
      <alignment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vertical="center" wrapText="1"/>
    </xf>
    <xf numFmtId="0" fontId="6" fillId="3" borderId="4" xfId="1" applyFont="1" applyFill="1" applyBorder="1" applyAlignment="1">
      <alignment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26" fillId="3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4" fillId="0" borderId="32" xfId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 indent="5"/>
    </xf>
    <xf numFmtId="0" fontId="5" fillId="0" borderId="0" xfId="0" applyFont="1" applyBorder="1" applyAlignment="1">
      <alignment horizontal="left" vertical="center" wrapText="1" indent="5"/>
    </xf>
    <xf numFmtId="49" fontId="4" fillId="0" borderId="43" xfId="0" applyNumberFormat="1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center" vertical="center" wrapText="1" shrinkToFit="1"/>
    </xf>
    <xf numFmtId="49" fontId="0" fillId="0" borderId="4" xfId="0" applyNumberForma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left" vertical="center" wrapText="1" indent="1" shrinkToFit="1"/>
    </xf>
    <xf numFmtId="0" fontId="4" fillId="0" borderId="3" xfId="0" applyFont="1" applyBorder="1" applyAlignment="1">
      <alignment horizontal="left" vertical="center" wrapText="1" indent="1" shrinkToFit="1"/>
    </xf>
    <xf numFmtId="0" fontId="4" fillId="0" borderId="33" xfId="0" applyFont="1" applyBorder="1" applyAlignment="1">
      <alignment horizontal="left" vertical="center" wrapText="1" indent="1" shrinkToFi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left" vertical="center" wrapText="1" indent="1" shrinkToFit="1"/>
    </xf>
    <xf numFmtId="0" fontId="4" fillId="0" borderId="48" xfId="0" applyFont="1" applyBorder="1" applyAlignment="1">
      <alignment horizontal="left" vertical="center" wrapText="1" indent="1" shrinkToFit="1"/>
    </xf>
    <xf numFmtId="0" fontId="4" fillId="0" borderId="49" xfId="0" applyFont="1" applyBorder="1" applyAlignment="1">
      <alignment horizontal="left" vertical="center" wrapText="1" indent="1" shrinkToFit="1"/>
    </xf>
    <xf numFmtId="0" fontId="5" fillId="0" borderId="0" xfId="0" applyFont="1" applyFill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 shrinkToFit="1"/>
    </xf>
    <xf numFmtId="0" fontId="3" fillId="0" borderId="39" xfId="0" applyFont="1" applyBorder="1" applyAlignment="1">
      <alignment horizontal="center" vertical="center" wrapText="1" shrinkToFit="1"/>
    </xf>
    <xf numFmtId="0" fontId="3" fillId="0" borderId="40" xfId="0" applyFont="1" applyBorder="1" applyAlignment="1">
      <alignment horizontal="center" vertical="center" wrapText="1" shrinkToFit="1"/>
    </xf>
    <xf numFmtId="0" fontId="3" fillId="0" borderId="41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3" fillId="3" borderId="21" xfId="1" applyFont="1" applyFill="1" applyBorder="1" applyAlignment="1">
      <alignment horizontal="center" vertical="center" wrapText="1"/>
    </xf>
    <xf numFmtId="0" fontId="3" fillId="3" borderId="29" xfId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36" xfId="0" applyFont="1" applyBorder="1" applyAlignment="1">
      <alignment horizontal="center" vertical="center" wrapText="1" shrinkToFit="1"/>
    </xf>
    <xf numFmtId="0" fontId="0" fillId="0" borderId="37" xfId="0" applyBorder="1" applyAlignment="1">
      <alignment horizontal="center" vertical="center" wrapText="1" shrinkToFit="1"/>
    </xf>
    <xf numFmtId="0" fontId="4" fillId="0" borderId="43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0" fillId="0" borderId="4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left" vertical="center" wrapText="1" inden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9" xfId="0" applyFont="1" applyBorder="1" applyAlignment="1">
      <alignment horizontal="center" vertical="top" wrapText="1" shrinkToFit="1"/>
    </xf>
    <xf numFmtId="0" fontId="4" fillId="0" borderId="47" xfId="0" applyFont="1" applyBorder="1" applyAlignment="1">
      <alignment horizontal="center" vertical="top" wrapText="1" shrinkToFit="1"/>
    </xf>
    <xf numFmtId="0" fontId="4" fillId="0" borderId="45" xfId="0" applyFont="1" applyBorder="1" applyAlignment="1">
      <alignment horizontal="center" vertical="top" wrapText="1" shrinkToFit="1"/>
    </xf>
    <xf numFmtId="0" fontId="4" fillId="0" borderId="44" xfId="0" applyFont="1" applyBorder="1" applyAlignment="1">
      <alignment horizontal="center" vertical="top" wrapText="1" shrinkToFit="1"/>
    </xf>
    <xf numFmtId="0" fontId="4" fillId="0" borderId="48" xfId="0" applyFont="1" applyBorder="1" applyAlignment="1">
      <alignment horizontal="center" vertical="top" wrapText="1" shrinkToFit="1"/>
    </xf>
    <xf numFmtId="0" fontId="0" fillId="0" borderId="45" xfId="0" applyBorder="1" applyAlignment="1">
      <alignment horizontal="center" vertical="top" wrapText="1" shrinkToFit="1"/>
    </xf>
    <xf numFmtId="0" fontId="18" fillId="0" borderId="0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1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 vertical="center" wrapText="1" indent="5"/>
    </xf>
    <xf numFmtId="0" fontId="4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/>
    </xf>
    <xf numFmtId="0" fontId="2" fillId="0" borderId="2" xfId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shrinkToFit="1"/>
    </xf>
    <xf numFmtId="0" fontId="4" fillId="0" borderId="30" xfId="0" applyFont="1" applyBorder="1" applyAlignment="1">
      <alignment horizontal="left" vertical="center" wrapText="1" shrinkToFit="1"/>
    </xf>
    <xf numFmtId="0" fontId="4" fillId="0" borderId="42" xfId="0" applyFont="1" applyBorder="1" applyAlignment="1">
      <alignment horizontal="left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center" vertical="center" wrapText="1" shrinkToFit="1"/>
    </xf>
    <xf numFmtId="0" fontId="4" fillId="5" borderId="6" xfId="0" applyFont="1" applyFill="1" applyBorder="1" applyAlignment="1">
      <alignment horizontal="center" vertical="center" wrapText="1" shrinkToFit="1"/>
    </xf>
    <xf numFmtId="0" fontId="4" fillId="5" borderId="4" xfId="0" applyFont="1" applyFill="1" applyBorder="1" applyAlignment="1">
      <alignment horizontal="center" vertical="center" wrapText="1" shrinkToFit="1"/>
    </xf>
    <xf numFmtId="49" fontId="4" fillId="5" borderId="43" xfId="0" applyNumberFormat="1" applyFont="1" applyFill="1" applyBorder="1" applyAlignment="1">
      <alignment horizontal="center" vertical="center" wrapText="1" shrinkToFit="1"/>
    </xf>
    <xf numFmtId="49" fontId="4" fillId="5" borderId="3" xfId="0" applyNumberFormat="1" applyFont="1" applyFill="1" applyBorder="1" applyAlignment="1">
      <alignment horizontal="center" vertical="center" wrapText="1" shrinkToFit="1"/>
    </xf>
    <xf numFmtId="49" fontId="0" fillId="5" borderId="4" xfId="0" applyNumberFormat="1" applyFill="1" applyBorder="1" applyAlignment="1">
      <alignment horizontal="center" vertical="center" wrapText="1" shrinkToFit="1"/>
    </xf>
    <xf numFmtId="0" fontId="4" fillId="5" borderId="6" xfId="0" applyFont="1" applyFill="1" applyBorder="1" applyAlignment="1">
      <alignment horizontal="left" vertical="center" wrapText="1" indent="1" shrinkToFit="1"/>
    </xf>
    <xf numFmtId="0" fontId="4" fillId="5" borderId="3" xfId="0" applyFont="1" applyFill="1" applyBorder="1" applyAlignment="1">
      <alignment horizontal="left" vertical="center" wrapText="1" indent="1" shrinkToFit="1"/>
    </xf>
    <xf numFmtId="0" fontId="4" fillId="5" borderId="33" xfId="0" applyFont="1" applyFill="1" applyBorder="1" applyAlignment="1">
      <alignment horizontal="left" vertical="center" wrapText="1" indent="1" shrinkToFi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1" defaultTableStyle="TableStyleMedium2" defaultPivotStyle="PivotStyleLight16">
    <tableStyle name="Style de tableau 1" pivot="0" count="0" xr9:uid="{00000000-0011-0000-FFFF-FFFF00000000}"/>
  </tableStyles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847725</xdr:colOff>
      <xdr:row>19</xdr:row>
      <xdr:rowOff>257175</xdr:rowOff>
    </xdr:from>
    <xdr:to>
      <xdr:col>7</xdr:col>
      <xdr:colOff>104775</xdr:colOff>
      <xdr:row>19</xdr:row>
      <xdr:rowOff>257175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4650" y="4343400"/>
          <a:ext cx="42481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105834</xdr:colOff>
      <xdr:row>29</xdr:row>
      <xdr:rowOff>10581</xdr:rowOff>
    </xdr:from>
    <xdr:to>
      <xdr:col>4</xdr:col>
      <xdr:colOff>31750</xdr:colOff>
      <xdr:row>29</xdr:row>
      <xdr:rowOff>1266825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4" y="12050181"/>
          <a:ext cx="4469341" cy="125624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38</xdr:row>
      <xdr:rowOff>19050</xdr:rowOff>
    </xdr:from>
    <xdr:to>
      <xdr:col>4</xdr:col>
      <xdr:colOff>241300</xdr:colOff>
      <xdr:row>38</xdr:row>
      <xdr:rowOff>1524000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16535400"/>
          <a:ext cx="4737100" cy="150495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35</xdr:row>
      <xdr:rowOff>9525</xdr:rowOff>
    </xdr:from>
    <xdr:to>
      <xdr:col>5</xdr:col>
      <xdr:colOff>9526</xdr:colOff>
      <xdr:row>35</xdr:row>
      <xdr:rowOff>1095375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6" y="14744700"/>
          <a:ext cx="501015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828675</xdr:colOff>
      <xdr:row>19</xdr:row>
      <xdr:rowOff>142875</xdr:rowOff>
    </xdr:from>
    <xdr:to>
      <xdr:col>9</xdr:col>
      <xdr:colOff>218273</xdr:colOff>
      <xdr:row>19</xdr:row>
      <xdr:rowOff>3447637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239000"/>
          <a:ext cx="6419048" cy="33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105834</xdr:colOff>
      <xdr:row>38</xdr:row>
      <xdr:rowOff>10581</xdr:rowOff>
    </xdr:from>
    <xdr:to>
      <xdr:col>4</xdr:col>
      <xdr:colOff>31750</xdr:colOff>
      <xdr:row>39</xdr:row>
      <xdr:rowOff>9524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34" y="12259731"/>
          <a:ext cx="4412191" cy="138959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47</xdr:row>
      <xdr:rowOff>47625</xdr:rowOff>
    </xdr:from>
    <xdr:to>
      <xdr:col>4</xdr:col>
      <xdr:colOff>250825</xdr:colOff>
      <xdr:row>48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6697325"/>
          <a:ext cx="4679950" cy="146685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44</xdr:row>
      <xdr:rowOff>95250</xdr:rowOff>
    </xdr:from>
    <xdr:to>
      <xdr:col>4</xdr:col>
      <xdr:colOff>523875</xdr:colOff>
      <xdr:row>45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14916150"/>
          <a:ext cx="4933950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29</xdr:row>
      <xdr:rowOff>142875</xdr:rowOff>
    </xdr:from>
    <xdr:to>
      <xdr:col>9</xdr:col>
      <xdr:colOff>437348</xdr:colOff>
      <xdr:row>29</xdr:row>
      <xdr:rowOff>3447637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" y="5219700"/>
          <a:ext cx="6419048" cy="33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57"/>
  <sheetViews>
    <sheetView tabSelected="1" view="pageLayout" zoomScaleNormal="100" workbookViewId="0">
      <selection activeCell="P85" sqref="P85"/>
    </sheetView>
  </sheetViews>
  <sheetFormatPr baseColWidth="10" defaultColWidth="11.42578125" defaultRowHeight="15" x14ac:dyDescent="0.25"/>
  <cols>
    <col min="1" max="1" width="12.7109375" style="19" customWidth="1"/>
    <col min="2" max="2" width="8.7109375" style="19" customWidth="1"/>
    <col min="3" max="3" width="7.7109375" style="19" customWidth="1"/>
    <col min="4" max="4" width="29.28515625" style="19" customWidth="1"/>
    <col min="5" max="5" width="8.140625" style="19" customWidth="1"/>
    <col min="6" max="6" width="7.28515625" style="19" customWidth="1"/>
    <col min="7" max="7" width="18.85546875" style="19" customWidth="1"/>
    <col min="8" max="8" width="6.5703125" style="19" customWidth="1"/>
    <col min="9" max="9" width="6.140625" style="19" customWidth="1"/>
    <col min="10" max="10" width="8.140625" style="19" customWidth="1"/>
    <col min="11" max="12" width="7.5703125" style="19" customWidth="1"/>
    <col min="13" max="13" width="16.7109375" style="19" customWidth="1"/>
    <col min="14" max="17" width="11.42578125" style="19" customWidth="1"/>
    <col min="18" max="18" width="11.42578125" style="99"/>
    <col min="19" max="16384" width="11.42578125" style="19"/>
  </cols>
  <sheetData>
    <row r="1" spans="1:18" s="17" customFormat="1" ht="27.95" customHeight="1" thickBot="1" x14ac:dyDescent="0.3">
      <c r="A1" s="270" t="s">
        <v>22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2"/>
      <c r="M1" s="16"/>
      <c r="N1" s="12"/>
      <c r="O1" s="12"/>
      <c r="P1" s="12"/>
      <c r="Q1" s="12"/>
      <c r="R1" s="12"/>
    </row>
    <row r="2" spans="1:18" ht="14.1" customHeight="1" x14ac:dyDescent="0.25">
      <c r="A2" s="293" t="s">
        <v>23</v>
      </c>
      <c r="B2" s="275"/>
      <c r="C2" s="294"/>
      <c r="D2" s="61" t="s">
        <v>24</v>
      </c>
      <c r="E2" s="273" t="s">
        <v>26</v>
      </c>
      <c r="F2" s="273"/>
      <c r="G2" s="274" t="s">
        <v>25</v>
      </c>
      <c r="H2" s="275"/>
      <c r="I2" s="275"/>
      <c r="J2" s="275"/>
      <c r="K2" s="275"/>
      <c r="L2" s="276"/>
      <c r="M2" s="18"/>
      <c r="N2" s="18"/>
      <c r="O2" s="18"/>
      <c r="P2" s="18"/>
      <c r="Q2" s="18"/>
      <c r="R2" s="111"/>
    </row>
    <row r="3" spans="1:18" ht="14.1" customHeight="1" x14ac:dyDescent="0.25">
      <c r="A3" s="255" t="s">
        <v>1029</v>
      </c>
      <c r="B3" s="256"/>
      <c r="C3" s="257"/>
      <c r="D3" s="49">
        <v>43328</v>
      </c>
      <c r="E3" s="299" t="s">
        <v>1027</v>
      </c>
      <c r="F3" s="300"/>
      <c r="G3" s="298" t="s">
        <v>1028</v>
      </c>
      <c r="H3" s="259"/>
      <c r="I3" s="259"/>
      <c r="J3" s="259"/>
      <c r="K3" s="259"/>
      <c r="L3" s="260"/>
      <c r="M3" s="18"/>
      <c r="N3" s="18"/>
      <c r="O3" s="18"/>
      <c r="P3" s="18"/>
      <c r="Q3" s="18"/>
      <c r="R3" s="111"/>
    </row>
    <row r="4" spans="1:18" ht="74.25" customHeight="1" x14ac:dyDescent="0.25">
      <c r="A4" s="255" t="s">
        <v>1037</v>
      </c>
      <c r="B4" s="256"/>
      <c r="C4" s="257"/>
      <c r="D4" s="235">
        <v>43480</v>
      </c>
      <c r="E4" s="277" t="s">
        <v>1036</v>
      </c>
      <c r="F4" s="278"/>
      <c r="G4" s="258" t="s">
        <v>1050</v>
      </c>
      <c r="H4" s="259"/>
      <c r="I4" s="259"/>
      <c r="J4" s="259"/>
      <c r="K4" s="259"/>
      <c r="L4" s="260"/>
      <c r="M4" s="18"/>
      <c r="N4" s="18"/>
      <c r="O4" s="18"/>
      <c r="P4" s="18"/>
      <c r="Q4" s="18"/>
      <c r="R4" s="111"/>
    </row>
    <row r="5" spans="1:18" ht="45.75" customHeight="1" x14ac:dyDescent="0.25">
      <c r="A5" s="255" t="s">
        <v>1062</v>
      </c>
      <c r="B5" s="256"/>
      <c r="C5" s="257"/>
      <c r="D5" s="235">
        <v>43661</v>
      </c>
      <c r="E5" s="277" t="s">
        <v>1061</v>
      </c>
      <c r="F5" s="278"/>
      <c r="G5" s="258" t="s">
        <v>1076</v>
      </c>
      <c r="H5" s="259"/>
      <c r="I5" s="259"/>
      <c r="J5" s="259"/>
      <c r="K5" s="259"/>
      <c r="L5" s="260"/>
      <c r="M5" s="18"/>
      <c r="N5" s="18"/>
      <c r="O5" s="18"/>
      <c r="P5" s="18"/>
      <c r="Q5" s="18"/>
      <c r="R5" s="111"/>
    </row>
    <row r="6" spans="1:18" ht="67.5" customHeight="1" x14ac:dyDescent="0.25">
      <c r="A6" s="255" t="s">
        <v>1102</v>
      </c>
      <c r="B6" s="256"/>
      <c r="C6" s="257"/>
      <c r="D6" s="235">
        <v>44165</v>
      </c>
      <c r="E6" s="277" t="s">
        <v>1103</v>
      </c>
      <c r="F6" s="278"/>
      <c r="G6" s="258" t="s">
        <v>1199</v>
      </c>
      <c r="H6" s="259"/>
      <c r="I6" s="259"/>
      <c r="J6" s="259"/>
      <c r="K6" s="259"/>
      <c r="L6" s="260"/>
      <c r="M6" s="18"/>
      <c r="N6" s="18"/>
      <c r="O6" s="18"/>
      <c r="P6" s="18"/>
      <c r="Q6" s="18"/>
      <c r="R6" s="111"/>
    </row>
    <row r="7" spans="1:18" ht="45" customHeight="1" x14ac:dyDescent="0.25">
      <c r="A7" s="255" t="s">
        <v>1201</v>
      </c>
      <c r="B7" s="256"/>
      <c r="C7" s="257"/>
      <c r="D7" s="235">
        <v>44231</v>
      </c>
      <c r="E7" s="277" t="s">
        <v>1202</v>
      </c>
      <c r="F7" s="278"/>
      <c r="G7" s="258" t="s">
        <v>1203</v>
      </c>
      <c r="H7" s="259"/>
      <c r="I7" s="259"/>
      <c r="J7" s="259"/>
      <c r="K7" s="259"/>
      <c r="L7" s="260"/>
      <c r="M7" s="18"/>
      <c r="N7" s="18"/>
      <c r="O7" s="18"/>
      <c r="P7" s="18"/>
      <c r="Q7" s="18"/>
      <c r="R7" s="111"/>
    </row>
    <row r="8" spans="1:18" ht="45" customHeight="1" x14ac:dyDescent="0.25">
      <c r="A8" s="255" t="s">
        <v>1226</v>
      </c>
      <c r="B8" s="256"/>
      <c r="C8" s="257"/>
      <c r="D8" s="235">
        <v>44459</v>
      </c>
      <c r="E8" s="277" t="s">
        <v>1227</v>
      </c>
      <c r="F8" s="278"/>
      <c r="G8" s="258" t="s">
        <v>1243</v>
      </c>
      <c r="H8" s="259"/>
      <c r="I8" s="259"/>
      <c r="J8" s="259"/>
      <c r="K8" s="259"/>
      <c r="L8" s="260"/>
      <c r="M8" s="18"/>
      <c r="N8" s="18"/>
      <c r="O8" s="18"/>
      <c r="P8" s="18"/>
      <c r="Q8" s="18"/>
      <c r="R8" s="111"/>
    </row>
    <row r="9" spans="1:18" x14ac:dyDescent="0.25">
      <c r="A9" s="295"/>
      <c r="B9" s="296"/>
      <c r="C9" s="297"/>
      <c r="D9" s="59"/>
      <c r="E9" s="279"/>
      <c r="F9" s="280"/>
      <c r="G9" s="258"/>
      <c r="H9" s="259"/>
      <c r="I9" s="259"/>
      <c r="J9" s="259"/>
      <c r="K9" s="259"/>
      <c r="L9" s="260"/>
      <c r="M9" s="18"/>
      <c r="N9" s="18"/>
      <c r="O9" s="18"/>
      <c r="P9" s="18"/>
      <c r="Q9" s="18"/>
      <c r="R9" s="111"/>
    </row>
    <row r="10" spans="1:18" x14ac:dyDescent="0.25">
      <c r="A10" s="295"/>
      <c r="B10" s="296"/>
      <c r="C10" s="297"/>
      <c r="D10" s="60"/>
      <c r="E10" s="279"/>
      <c r="F10" s="280"/>
      <c r="G10" s="258"/>
      <c r="H10" s="259"/>
      <c r="I10" s="259"/>
      <c r="J10" s="259"/>
      <c r="K10" s="259"/>
      <c r="L10" s="260"/>
      <c r="M10" s="18"/>
      <c r="N10" s="18"/>
      <c r="O10" s="18"/>
      <c r="P10" s="18"/>
      <c r="Q10" s="18"/>
      <c r="R10" s="111"/>
    </row>
    <row r="11" spans="1:18" x14ac:dyDescent="0.25">
      <c r="A11" s="295"/>
      <c r="B11" s="296"/>
      <c r="C11" s="297"/>
      <c r="D11" s="60"/>
      <c r="E11" s="279"/>
      <c r="F11" s="280"/>
      <c r="G11" s="258"/>
      <c r="H11" s="259"/>
      <c r="I11" s="259"/>
      <c r="J11" s="259"/>
      <c r="K11" s="259"/>
      <c r="L11" s="260"/>
      <c r="M11" s="18"/>
      <c r="N11" s="18"/>
      <c r="O11" s="18"/>
      <c r="P11" s="18"/>
      <c r="Q11" s="18"/>
      <c r="R11" s="111"/>
    </row>
    <row r="12" spans="1:18" x14ac:dyDescent="0.25">
      <c r="A12" s="295"/>
      <c r="B12" s="296"/>
      <c r="C12" s="297"/>
      <c r="D12" s="59"/>
      <c r="E12" s="279"/>
      <c r="F12" s="280"/>
      <c r="G12" s="258"/>
      <c r="H12" s="259"/>
      <c r="I12" s="259"/>
      <c r="J12" s="259"/>
      <c r="K12" s="259"/>
      <c r="L12" s="260"/>
      <c r="M12" s="18"/>
      <c r="N12" s="18"/>
      <c r="O12" s="18"/>
      <c r="P12" s="18"/>
      <c r="Q12" s="18"/>
      <c r="R12" s="111"/>
    </row>
    <row r="13" spans="1:18" x14ac:dyDescent="0.25">
      <c r="A13" s="295"/>
      <c r="B13" s="296"/>
      <c r="C13" s="297"/>
      <c r="D13" s="60"/>
      <c r="E13" s="279"/>
      <c r="F13" s="280"/>
      <c r="G13" s="258"/>
      <c r="H13" s="259"/>
      <c r="I13" s="259"/>
      <c r="J13" s="259"/>
      <c r="K13" s="259"/>
      <c r="L13" s="260"/>
      <c r="M13" s="18"/>
      <c r="N13" s="18"/>
      <c r="O13" s="18"/>
      <c r="P13" s="18"/>
      <c r="Q13" s="18"/>
      <c r="R13" s="111"/>
    </row>
    <row r="14" spans="1:18" x14ac:dyDescent="0.25">
      <c r="A14" s="295"/>
      <c r="B14" s="296"/>
      <c r="C14" s="297"/>
      <c r="D14" s="60"/>
      <c r="E14" s="279"/>
      <c r="F14" s="280"/>
      <c r="G14" s="258"/>
      <c r="H14" s="259"/>
      <c r="I14" s="259"/>
      <c r="J14" s="259"/>
      <c r="K14" s="259"/>
      <c r="L14" s="260"/>
      <c r="M14" s="18"/>
      <c r="N14" s="18"/>
      <c r="O14" s="18"/>
      <c r="P14" s="18"/>
      <c r="Q14" s="18"/>
      <c r="R14" s="111"/>
    </row>
    <row r="15" spans="1:18" x14ac:dyDescent="0.25">
      <c r="A15" s="295"/>
      <c r="B15" s="296"/>
      <c r="C15" s="297"/>
      <c r="D15" s="60"/>
      <c r="E15" s="279"/>
      <c r="F15" s="280"/>
      <c r="G15" s="258"/>
      <c r="H15" s="259"/>
      <c r="I15" s="259"/>
      <c r="J15" s="259"/>
      <c r="K15" s="259"/>
      <c r="L15" s="260"/>
      <c r="M15" s="18"/>
      <c r="N15" s="18"/>
      <c r="O15" s="18"/>
      <c r="P15" s="18"/>
      <c r="Q15" s="18"/>
      <c r="R15" s="111"/>
    </row>
    <row r="16" spans="1:18" x14ac:dyDescent="0.25">
      <c r="A16" s="295"/>
      <c r="B16" s="296"/>
      <c r="C16" s="297"/>
      <c r="D16" s="60"/>
      <c r="E16" s="279"/>
      <c r="F16" s="280"/>
      <c r="G16" s="258"/>
      <c r="H16" s="259"/>
      <c r="I16" s="259"/>
      <c r="J16" s="259"/>
      <c r="K16" s="259"/>
      <c r="L16" s="260"/>
      <c r="M16" s="18"/>
      <c r="N16" s="18"/>
      <c r="O16" s="18"/>
      <c r="P16" s="18"/>
      <c r="Q16" s="18"/>
      <c r="R16" s="111"/>
    </row>
    <row r="17" spans="1:18" ht="15.75" thickBot="1" x14ac:dyDescent="0.3">
      <c r="A17" s="303"/>
      <c r="B17" s="304"/>
      <c r="C17" s="305"/>
      <c r="D17" s="62"/>
      <c r="E17" s="301"/>
      <c r="F17" s="302"/>
      <c r="G17" s="264"/>
      <c r="H17" s="265"/>
      <c r="I17" s="265"/>
      <c r="J17" s="265"/>
      <c r="K17" s="265"/>
      <c r="L17" s="266"/>
      <c r="M17" s="18"/>
      <c r="N17" s="18"/>
      <c r="O17" s="18"/>
      <c r="P17" s="18"/>
      <c r="Q17" s="18"/>
      <c r="R17" s="111"/>
    </row>
    <row r="18" spans="1:18" ht="180" customHeight="1" x14ac:dyDescent="0.25">
      <c r="A18" s="267"/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99"/>
      <c r="N18" s="99"/>
      <c r="O18" s="99"/>
      <c r="P18" s="99"/>
      <c r="Q18" s="99"/>
    </row>
    <row r="19" spans="1:18" s="198" customFormat="1" ht="84.75" customHeight="1" x14ac:dyDescent="0.25">
      <c r="A19" s="306" t="s">
        <v>1033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197"/>
      <c r="M19" s="197"/>
      <c r="N19" s="197"/>
      <c r="O19" s="197"/>
      <c r="P19" s="197"/>
      <c r="Q19" s="197"/>
    </row>
    <row r="20" spans="1:18" s="198" customFormat="1" ht="292.5" customHeight="1" x14ac:dyDescent="0.25">
      <c r="A20" s="290"/>
      <c r="B20" s="290"/>
      <c r="C20" s="290"/>
      <c r="D20" s="290"/>
      <c r="E20" s="290"/>
      <c r="F20" s="290"/>
      <c r="G20" s="290"/>
      <c r="H20" s="290"/>
      <c r="I20" s="290"/>
      <c r="J20" s="290"/>
      <c r="K20" s="290"/>
      <c r="L20" s="199"/>
      <c r="M20" s="199"/>
      <c r="N20" s="199"/>
      <c r="O20" s="199"/>
      <c r="P20" s="199"/>
      <c r="Q20" s="199"/>
    </row>
    <row r="21" spans="1:18" s="201" customFormat="1" ht="11.85" customHeight="1" x14ac:dyDescent="0.25">
      <c r="A21" s="12"/>
      <c r="B21" s="12"/>
      <c r="C21" s="12"/>
      <c r="D21" s="13"/>
      <c r="E21" s="12"/>
      <c r="F21" s="12"/>
      <c r="G21" s="13"/>
      <c r="H21" s="200"/>
      <c r="I21" s="200"/>
      <c r="J21" s="13"/>
      <c r="K21" s="12"/>
      <c r="L21" s="57"/>
      <c r="M21" s="12"/>
      <c r="N21" s="12"/>
      <c r="O21" s="200"/>
      <c r="P21" s="200"/>
      <c r="Q21" s="200"/>
    </row>
    <row r="22" spans="1:18" s="201" customFormat="1" ht="11.85" customHeight="1" x14ac:dyDescent="0.25">
      <c r="A22" s="202"/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11"/>
      <c r="M22" s="11"/>
      <c r="N22" s="11"/>
      <c r="O22" s="11"/>
      <c r="P22" s="11"/>
      <c r="Q22" s="11"/>
    </row>
    <row r="23" spans="1:18" s="201" customFormat="1" ht="11.85" customHeight="1" x14ac:dyDescent="0.25">
      <c r="A23" s="12"/>
      <c r="B23" s="12"/>
      <c r="C23" s="12"/>
      <c r="D23" s="13"/>
      <c r="E23" s="12"/>
      <c r="F23" s="12"/>
      <c r="G23" s="13"/>
      <c r="H23" s="200"/>
      <c r="I23" s="200"/>
      <c r="J23" s="13"/>
      <c r="K23" s="12"/>
      <c r="L23" s="57"/>
      <c r="M23" s="12"/>
      <c r="N23" s="12"/>
      <c r="O23" s="200"/>
      <c r="P23" s="200"/>
      <c r="Q23" s="200"/>
    </row>
    <row r="24" spans="1:18" s="198" customFormat="1" ht="107.1" customHeight="1" x14ac:dyDescent="0.25">
      <c r="A24" s="291" t="s">
        <v>1031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03"/>
      <c r="M24" s="203"/>
      <c r="N24" s="203"/>
      <c r="O24" s="203"/>
      <c r="P24" s="203"/>
      <c r="Q24" s="203"/>
    </row>
    <row r="25" spans="1:18" s="201" customFormat="1" ht="11.85" customHeight="1" x14ac:dyDescent="0.25">
      <c r="A25" s="202"/>
      <c r="B25" s="202"/>
      <c r="C25" s="202"/>
      <c r="D25" s="202"/>
      <c r="E25" s="311"/>
      <c r="F25" s="311"/>
      <c r="G25" s="311"/>
      <c r="H25" s="311"/>
      <c r="I25" s="311"/>
      <c r="J25" s="311"/>
      <c r="K25" s="311"/>
      <c r="L25" s="11"/>
      <c r="M25" s="11"/>
      <c r="N25" s="11"/>
      <c r="O25" s="11"/>
      <c r="P25" s="11"/>
      <c r="Q25" s="11"/>
    </row>
    <row r="26" spans="1:18" s="198" customFormat="1" ht="183.6" customHeight="1" x14ac:dyDescent="0.25">
      <c r="A26" s="312" t="s">
        <v>1026</v>
      </c>
      <c r="B26" s="292"/>
      <c r="C26" s="292"/>
      <c r="D26" s="292"/>
      <c r="E26" s="292"/>
      <c r="F26" s="292"/>
      <c r="G26" s="292"/>
      <c r="H26" s="292"/>
      <c r="I26" s="292"/>
      <c r="J26" s="292"/>
      <c r="K26" s="292"/>
    </row>
    <row r="27" spans="1:18" s="201" customFormat="1" ht="35.25" customHeight="1" x14ac:dyDescent="0.25">
      <c r="A27" s="12"/>
      <c r="B27" s="12"/>
      <c r="C27" s="12"/>
      <c r="D27" s="13"/>
      <c r="E27" s="12"/>
      <c r="F27" s="12"/>
      <c r="G27" s="13"/>
      <c r="H27" s="200"/>
      <c r="I27" s="200"/>
      <c r="J27" s="13"/>
      <c r="K27" s="12"/>
      <c r="L27" s="57"/>
      <c r="M27" s="12"/>
      <c r="N27" s="12"/>
      <c r="O27" s="200"/>
      <c r="P27" s="200"/>
      <c r="Q27" s="200"/>
    </row>
    <row r="28" spans="1:18" s="201" customFormat="1" x14ac:dyDescent="0.25">
      <c r="A28" s="204" t="s">
        <v>1019</v>
      </c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11"/>
      <c r="M28" s="11"/>
      <c r="N28" s="11"/>
      <c r="O28" s="11"/>
      <c r="P28" s="11"/>
      <c r="Q28" s="11"/>
    </row>
    <row r="29" spans="1:18" s="201" customFormat="1" ht="37.5" customHeight="1" x14ac:dyDescent="0.25">
      <c r="A29" s="313" t="s">
        <v>1020</v>
      </c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57"/>
      <c r="M29" s="12"/>
      <c r="N29" s="12"/>
      <c r="O29" s="200"/>
      <c r="P29" s="200"/>
      <c r="Q29" s="200"/>
    </row>
    <row r="30" spans="1:18" s="201" customFormat="1" ht="105" customHeight="1" x14ac:dyDescent="0.25">
      <c r="A30" s="206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11"/>
      <c r="M30" s="11"/>
      <c r="N30" s="11"/>
      <c r="O30" s="11"/>
      <c r="P30" s="11"/>
      <c r="Q30" s="11"/>
    </row>
    <row r="31" spans="1:18" s="201" customFormat="1" x14ac:dyDescent="0.25">
      <c r="A31" s="314"/>
      <c r="B31" s="314"/>
      <c r="C31" s="314"/>
      <c r="D31" s="314"/>
      <c r="E31" s="314"/>
      <c r="F31" s="314"/>
      <c r="G31" s="314"/>
      <c r="H31" s="314"/>
      <c r="I31" s="314"/>
      <c r="J31" s="314"/>
      <c r="K31" s="314"/>
      <c r="L31" s="57"/>
      <c r="M31" s="12"/>
      <c r="N31" s="12"/>
      <c r="O31" s="200"/>
      <c r="P31" s="200"/>
      <c r="Q31" s="200"/>
    </row>
    <row r="32" spans="1:18" s="201" customFormat="1" x14ac:dyDescent="0.25">
      <c r="A32" s="207"/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11"/>
      <c r="M32" s="11"/>
      <c r="N32" s="11"/>
      <c r="O32" s="11"/>
      <c r="P32" s="11"/>
      <c r="Q32" s="11"/>
    </row>
    <row r="33" spans="1:18" s="201" customFormat="1" x14ac:dyDescent="0.25"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57"/>
      <c r="M33" s="12"/>
      <c r="N33" s="12"/>
      <c r="O33" s="200"/>
      <c r="P33" s="200"/>
      <c r="Q33" s="200"/>
    </row>
    <row r="34" spans="1:18" s="201" customFormat="1" x14ac:dyDescent="0.25">
      <c r="A34" s="204" t="s">
        <v>1021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11"/>
      <c r="M34" s="11"/>
      <c r="N34" s="11"/>
      <c r="O34" s="11"/>
      <c r="P34" s="11"/>
      <c r="Q34" s="11"/>
    </row>
    <row r="35" spans="1:18" s="201" customFormat="1" ht="47.25" customHeight="1" x14ac:dyDescent="0.25">
      <c r="A35" s="309" t="s">
        <v>1022</v>
      </c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57"/>
      <c r="M35" s="12"/>
      <c r="N35" s="12"/>
      <c r="O35" s="200"/>
      <c r="P35" s="200"/>
      <c r="Q35" s="200"/>
    </row>
    <row r="36" spans="1:18" s="201" customFormat="1" ht="110.25" customHeight="1" x14ac:dyDescent="0.25">
      <c r="A36" s="204"/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11"/>
      <c r="M36" s="11"/>
      <c r="N36" s="11"/>
      <c r="O36" s="11"/>
      <c r="P36" s="11"/>
      <c r="Q36" s="11"/>
    </row>
    <row r="37" spans="1:18" s="201" customFormat="1" x14ac:dyDescent="0.25">
      <c r="A37" s="308"/>
      <c r="B37" s="308"/>
      <c r="C37" s="308"/>
      <c r="D37" s="308"/>
      <c r="E37" s="308"/>
      <c r="F37" s="308"/>
      <c r="G37" s="308"/>
      <c r="H37" s="308"/>
      <c r="I37" s="308"/>
      <c r="J37" s="308"/>
      <c r="K37" s="308"/>
      <c r="L37" s="11"/>
      <c r="M37" s="11"/>
      <c r="N37" s="11"/>
      <c r="O37" s="11"/>
      <c r="P37" s="11"/>
      <c r="Q37" s="11"/>
    </row>
    <row r="38" spans="1:18" s="201" customFormat="1" x14ac:dyDescent="0.25">
      <c r="A38" s="309" t="s">
        <v>1023</v>
      </c>
      <c r="B38" s="309"/>
      <c r="C38" s="309"/>
      <c r="D38" s="309"/>
      <c r="E38" s="309"/>
      <c r="F38" s="309"/>
      <c r="G38" s="309"/>
      <c r="H38" s="309"/>
      <c r="I38" s="309"/>
      <c r="J38" s="309"/>
      <c r="K38" s="309"/>
      <c r="L38" s="57"/>
      <c r="M38" s="12"/>
      <c r="N38" s="12"/>
      <c r="O38" s="200"/>
      <c r="P38" s="200"/>
      <c r="Q38" s="200"/>
    </row>
    <row r="39" spans="1:18" s="201" customFormat="1" ht="123" customHeight="1" x14ac:dyDescent="0.25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11"/>
      <c r="M39" s="11"/>
      <c r="N39" s="11"/>
      <c r="O39" s="11"/>
      <c r="P39" s="11"/>
      <c r="Q39" s="11"/>
    </row>
    <row r="40" spans="1:18" s="201" customFormat="1" ht="12" x14ac:dyDescent="0.25">
      <c r="A40" s="12"/>
      <c r="B40" s="12"/>
      <c r="C40" s="12"/>
      <c r="D40" s="13"/>
      <c r="E40" s="12"/>
      <c r="F40" s="12"/>
      <c r="G40" s="13"/>
      <c r="H40" s="200"/>
      <c r="I40" s="200"/>
      <c r="J40" s="13"/>
      <c r="K40" s="12"/>
      <c r="L40" s="57"/>
      <c r="M40" s="12"/>
      <c r="N40" s="12"/>
      <c r="O40" s="200"/>
      <c r="P40" s="200"/>
      <c r="Q40" s="200"/>
    </row>
    <row r="41" spans="1:18" x14ac:dyDescent="0.25">
      <c r="A41" s="48"/>
      <c r="B41" s="47"/>
      <c r="C41" s="133"/>
      <c r="D41" s="47"/>
      <c r="E41" s="47"/>
      <c r="F41" s="47"/>
      <c r="G41" s="47"/>
      <c r="H41" s="47"/>
      <c r="I41" s="47"/>
      <c r="J41" s="47"/>
      <c r="K41" s="133"/>
      <c r="L41" s="47"/>
    </row>
    <row r="42" spans="1:18" ht="30" customHeight="1" x14ac:dyDescent="0.25">
      <c r="A42" s="253" t="s">
        <v>912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</row>
    <row r="43" spans="1:18" s="17" customFormat="1" ht="12.75" thickBot="1" x14ac:dyDescent="0.3">
      <c r="A43" s="20"/>
      <c r="B43" s="20"/>
      <c r="C43" s="137"/>
      <c r="D43" s="20"/>
      <c r="E43" s="252"/>
      <c r="F43" s="252"/>
      <c r="G43" s="252"/>
      <c r="H43" s="252"/>
      <c r="I43" s="252"/>
      <c r="J43" s="252"/>
      <c r="K43" s="252"/>
      <c r="L43" s="252"/>
      <c r="M43" s="11"/>
      <c r="N43" s="11"/>
      <c r="O43" s="11"/>
      <c r="P43" s="11"/>
      <c r="Q43" s="11"/>
      <c r="R43" s="14"/>
    </row>
    <row r="44" spans="1:18" s="17" customFormat="1" ht="25.5" customHeight="1" thickTop="1" x14ac:dyDescent="0.25">
      <c r="A44" s="268" t="s">
        <v>872</v>
      </c>
      <c r="B44" s="269"/>
      <c r="C44" s="250" t="s">
        <v>546</v>
      </c>
      <c r="D44" s="288" t="s">
        <v>0</v>
      </c>
      <c r="E44" s="250" t="s">
        <v>1</v>
      </c>
      <c r="F44" s="250" t="s">
        <v>2</v>
      </c>
      <c r="G44" s="250" t="s">
        <v>3</v>
      </c>
      <c r="H44" s="261" t="s">
        <v>4</v>
      </c>
      <c r="I44" s="262"/>
      <c r="J44" s="262"/>
      <c r="K44" s="262"/>
      <c r="L44" s="263"/>
      <c r="M44" s="286" t="s">
        <v>5</v>
      </c>
      <c r="N44" s="286" t="s">
        <v>1128</v>
      </c>
      <c r="O44" s="286" t="s">
        <v>6</v>
      </c>
      <c r="P44" s="286" t="s">
        <v>7</v>
      </c>
      <c r="Q44" s="286" t="s">
        <v>8</v>
      </c>
      <c r="R44" s="281" t="s">
        <v>9</v>
      </c>
    </row>
    <row r="45" spans="1:18" s="17" customFormat="1" ht="35.25" customHeight="1" thickBot="1" x14ac:dyDescent="0.3">
      <c r="A45" s="1" t="s">
        <v>10</v>
      </c>
      <c r="B45" s="2" t="s">
        <v>11</v>
      </c>
      <c r="C45" s="283"/>
      <c r="D45" s="289"/>
      <c r="E45" s="251"/>
      <c r="F45" s="251"/>
      <c r="G45" s="251"/>
      <c r="H45" s="3" t="s">
        <v>12</v>
      </c>
      <c r="I45" s="4" t="s">
        <v>13</v>
      </c>
      <c r="J45" s="4" t="s">
        <v>14</v>
      </c>
      <c r="K45" s="5" t="s">
        <v>869</v>
      </c>
      <c r="L45" s="5" t="s">
        <v>870</v>
      </c>
      <c r="M45" s="287"/>
      <c r="N45" s="287"/>
      <c r="O45" s="287"/>
      <c r="P45" s="287"/>
      <c r="Q45" s="287"/>
      <c r="R45" s="282"/>
    </row>
    <row r="46" spans="1:18" s="17" customFormat="1" ht="14.1" customHeight="1" thickTop="1" thickBo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7"/>
      <c r="N46" s="7"/>
      <c r="O46" s="7"/>
      <c r="P46" s="7"/>
      <c r="Q46" s="7"/>
      <c r="R46" s="7"/>
    </row>
    <row r="47" spans="1:18" s="17" customFormat="1" ht="14.1" customHeight="1" thickBot="1" x14ac:dyDescent="0.3">
      <c r="A47" s="284" t="s">
        <v>98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97"/>
      <c r="N47" s="97"/>
      <c r="O47" s="97"/>
      <c r="P47" s="97"/>
      <c r="Q47" s="97"/>
      <c r="R47" s="98"/>
    </row>
    <row r="48" spans="1:18" s="17" customFormat="1" ht="12" x14ac:dyDescent="0.25">
      <c r="A48" s="22" t="str">
        <f xml:space="preserve"> "0x" &amp; DEC2HEX(B48)</f>
        <v>0x1</v>
      </c>
      <c r="B48" s="22">
        <v>1</v>
      </c>
      <c r="C48" s="136" t="s">
        <v>547</v>
      </c>
      <c r="D48" s="33" t="s">
        <v>15</v>
      </c>
      <c r="E48" s="23" t="s">
        <v>16</v>
      </c>
      <c r="F48" s="22" t="s">
        <v>17</v>
      </c>
      <c r="G48" s="23" t="s">
        <v>540</v>
      </c>
      <c r="H48" s="24">
        <v>1</v>
      </c>
      <c r="I48" s="24">
        <v>41</v>
      </c>
      <c r="J48" s="24">
        <v>1</v>
      </c>
      <c r="K48" s="24">
        <v>1</v>
      </c>
      <c r="L48" s="142">
        <v>1</v>
      </c>
      <c r="M48" s="52"/>
      <c r="N48" s="52"/>
      <c r="O48" s="52"/>
      <c r="P48" s="52"/>
      <c r="Q48" s="52"/>
      <c r="R48" s="8"/>
    </row>
    <row r="49" spans="1:18" s="17" customFormat="1" ht="12" x14ac:dyDescent="0.25">
      <c r="A49" s="22" t="str">
        <f t="shared" ref="A49:A121" si="0" xml:space="preserve"> "0x" &amp; DEC2HEX(B49)</f>
        <v>0x2</v>
      </c>
      <c r="B49" s="26">
        <v>2</v>
      </c>
      <c r="C49" s="136" t="s">
        <v>548</v>
      </c>
      <c r="D49" s="34"/>
      <c r="E49" s="27"/>
      <c r="F49" s="25"/>
      <c r="G49" s="27"/>
      <c r="H49" s="25"/>
      <c r="I49" s="25"/>
      <c r="J49" s="96"/>
      <c r="K49" s="136"/>
      <c r="L49" s="143"/>
      <c r="M49" s="52"/>
      <c r="N49" s="52"/>
      <c r="O49" s="52"/>
      <c r="P49" s="52"/>
      <c r="Q49" s="52"/>
      <c r="R49" s="8"/>
    </row>
    <row r="50" spans="1:18" s="17" customFormat="1" ht="168" x14ac:dyDescent="0.25">
      <c r="A50" s="22" t="str">
        <f t="shared" si="0"/>
        <v>0x3</v>
      </c>
      <c r="B50" s="26">
        <v>3</v>
      </c>
      <c r="C50" s="136" t="s">
        <v>549</v>
      </c>
      <c r="D50" s="34" t="s">
        <v>27</v>
      </c>
      <c r="E50" s="27" t="s">
        <v>16</v>
      </c>
      <c r="F50" s="25" t="s">
        <v>17</v>
      </c>
      <c r="G50" s="214" t="s">
        <v>1104</v>
      </c>
      <c r="H50" s="25">
        <v>0</v>
      </c>
      <c r="I50" s="242">
        <v>10</v>
      </c>
      <c r="J50" s="96">
        <v>1</v>
      </c>
      <c r="K50" s="136">
        <v>1</v>
      </c>
      <c r="L50" s="143">
        <f>K50/10</f>
        <v>0.1</v>
      </c>
      <c r="M50" s="52"/>
      <c r="N50" s="188" t="s">
        <v>1105</v>
      </c>
      <c r="O50" s="52"/>
      <c r="P50" s="52"/>
      <c r="Q50" s="52"/>
      <c r="R50" s="8"/>
    </row>
    <row r="51" spans="1:18" s="17" customFormat="1" ht="120" x14ac:dyDescent="0.25">
      <c r="A51" s="22" t="str">
        <f t="shared" si="0"/>
        <v>0x4</v>
      </c>
      <c r="B51" s="26">
        <v>4</v>
      </c>
      <c r="C51" s="136" t="s">
        <v>550</v>
      </c>
      <c r="D51" s="34" t="s">
        <v>28</v>
      </c>
      <c r="E51" s="27" t="s">
        <v>16</v>
      </c>
      <c r="F51" s="25" t="s">
        <v>17</v>
      </c>
      <c r="G51" s="27" t="s">
        <v>1096</v>
      </c>
      <c r="H51" s="25">
        <v>0</v>
      </c>
      <c r="I51" s="25">
        <v>7</v>
      </c>
      <c r="J51" s="55">
        <v>1</v>
      </c>
      <c r="K51" s="136">
        <v>1</v>
      </c>
      <c r="L51" s="143">
        <f>K51/10</f>
        <v>0.1</v>
      </c>
      <c r="M51" s="52"/>
      <c r="N51" s="52" t="s">
        <v>1108</v>
      </c>
      <c r="O51" s="52"/>
      <c r="P51" s="52"/>
      <c r="Q51" s="52"/>
      <c r="R51" s="8"/>
    </row>
    <row r="52" spans="1:18" s="17" customFormat="1" ht="12" x14ac:dyDescent="0.25">
      <c r="A52" s="22" t="str">
        <f t="shared" si="0"/>
        <v>0x5</v>
      </c>
      <c r="B52" s="26">
        <v>5</v>
      </c>
      <c r="C52" s="136" t="s">
        <v>551</v>
      </c>
      <c r="D52" s="44"/>
      <c r="E52" s="27"/>
      <c r="F52" s="25"/>
      <c r="G52" s="27"/>
      <c r="H52" s="25"/>
      <c r="I52" s="25"/>
      <c r="J52" s="27"/>
      <c r="K52" s="136"/>
      <c r="L52" s="143"/>
      <c r="M52" s="52"/>
      <c r="N52" s="52"/>
      <c r="O52" s="52"/>
      <c r="P52" s="52"/>
      <c r="Q52" s="52"/>
      <c r="R52" s="8"/>
    </row>
    <row r="53" spans="1:18" s="17" customFormat="1" ht="12" x14ac:dyDescent="0.25">
      <c r="A53" s="22" t="str">
        <f t="shared" si="0"/>
        <v>0x6</v>
      </c>
      <c r="B53" s="26">
        <v>6</v>
      </c>
      <c r="C53" s="136" t="s">
        <v>552</v>
      </c>
      <c r="D53" s="44"/>
      <c r="E53" s="27"/>
      <c r="F53" s="25"/>
      <c r="G53" s="27"/>
      <c r="H53" s="25"/>
      <c r="I53" s="25"/>
      <c r="J53" s="27"/>
      <c r="K53" s="136"/>
      <c r="L53" s="143"/>
      <c r="M53" s="52"/>
      <c r="N53" s="52"/>
      <c r="O53" s="52"/>
      <c r="P53" s="52"/>
      <c r="Q53" s="52"/>
      <c r="R53" s="8"/>
    </row>
    <row r="54" spans="1:18" s="17" customFormat="1" ht="12" x14ac:dyDescent="0.25">
      <c r="A54" s="22" t="str">
        <f t="shared" si="0"/>
        <v>0x7</v>
      </c>
      <c r="B54" s="26">
        <v>7</v>
      </c>
      <c r="C54" s="136" t="s">
        <v>553</v>
      </c>
      <c r="D54" s="44"/>
      <c r="E54" s="23"/>
      <c r="F54" s="22"/>
      <c r="G54" s="23"/>
      <c r="H54" s="22"/>
      <c r="I54" s="22"/>
      <c r="J54" s="23"/>
      <c r="K54" s="136"/>
      <c r="L54" s="143"/>
      <c r="M54" s="52"/>
      <c r="N54" s="52"/>
      <c r="O54" s="52"/>
      <c r="P54" s="52"/>
      <c r="Q54" s="52"/>
      <c r="R54" s="8"/>
    </row>
    <row r="55" spans="1:18" s="17" customFormat="1" ht="12" x14ac:dyDescent="0.25">
      <c r="A55" s="22" t="str">
        <f t="shared" si="0"/>
        <v>0x8</v>
      </c>
      <c r="B55" s="22">
        <v>8</v>
      </c>
      <c r="C55" s="136" t="s">
        <v>554</v>
      </c>
      <c r="D55" s="44"/>
      <c r="E55" s="23"/>
      <c r="F55" s="22"/>
      <c r="G55" s="23"/>
      <c r="H55" s="22"/>
      <c r="I55" s="22"/>
      <c r="J55" s="23"/>
      <c r="K55" s="136"/>
      <c r="L55" s="143"/>
      <c r="M55" s="52"/>
      <c r="N55" s="52"/>
      <c r="O55" s="52"/>
      <c r="P55" s="52"/>
      <c r="Q55" s="52"/>
      <c r="R55" s="8"/>
    </row>
    <row r="56" spans="1:18" s="17" customFormat="1" ht="12" x14ac:dyDescent="0.25">
      <c r="A56" s="22" t="str">
        <f t="shared" si="0"/>
        <v>0x9</v>
      </c>
      <c r="B56" s="26">
        <v>9</v>
      </c>
      <c r="C56" s="136" t="s">
        <v>555</v>
      </c>
      <c r="D56" s="34"/>
      <c r="E56" s="27"/>
      <c r="F56" s="25"/>
      <c r="G56" s="27"/>
      <c r="H56" s="25"/>
      <c r="I56" s="25"/>
      <c r="J56" s="27"/>
      <c r="K56" s="136"/>
      <c r="L56" s="143"/>
      <c r="M56" s="52"/>
      <c r="N56" s="52"/>
      <c r="O56" s="52"/>
      <c r="P56" s="52"/>
      <c r="Q56" s="52"/>
      <c r="R56" s="8"/>
    </row>
    <row r="57" spans="1:18" s="17" customFormat="1" ht="12" x14ac:dyDescent="0.25">
      <c r="A57" s="22" t="str">
        <f t="shared" si="0"/>
        <v>0xA</v>
      </c>
      <c r="B57" s="26">
        <v>10</v>
      </c>
      <c r="C57" s="136" t="s">
        <v>556</v>
      </c>
      <c r="D57" s="34" t="s">
        <v>29</v>
      </c>
      <c r="E57" s="27" t="s">
        <v>16</v>
      </c>
      <c r="F57" s="25" t="s">
        <v>19</v>
      </c>
      <c r="G57" s="27"/>
      <c r="H57" s="64">
        <v>0</v>
      </c>
      <c r="I57" s="64">
        <v>99</v>
      </c>
      <c r="J57" s="93">
        <v>1</v>
      </c>
      <c r="K57" s="136">
        <v>1</v>
      </c>
      <c r="L57" s="143">
        <f>K57/10</f>
        <v>0.1</v>
      </c>
      <c r="M57" s="52"/>
      <c r="N57" s="52"/>
      <c r="O57" s="52"/>
      <c r="P57" s="52"/>
      <c r="Q57" s="52"/>
      <c r="R57" s="8"/>
    </row>
    <row r="58" spans="1:18" s="17" customFormat="1" ht="12" x14ac:dyDescent="0.25">
      <c r="A58" s="22" t="str">
        <f t="shared" si="0"/>
        <v>0xB</v>
      </c>
      <c r="B58" s="26">
        <v>11</v>
      </c>
      <c r="C58" s="136" t="s">
        <v>557</v>
      </c>
      <c r="D58" s="34" t="s">
        <v>30</v>
      </c>
      <c r="E58" s="27" t="s">
        <v>16</v>
      </c>
      <c r="F58" s="25" t="s">
        <v>19</v>
      </c>
      <c r="G58" s="27"/>
      <c r="H58" s="64">
        <v>1</v>
      </c>
      <c r="I58" s="64">
        <v>12</v>
      </c>
      <c r="J58" s="93">
        <v>1</v>
      </c>
      <c r="K58" s="136">
        <v>1</v>
      </c>
      <c r="L58" s="143">
        <f t="shared" ref="L58:L62" si="1">K58/10</f>
        <v>0.1</v>
      </c>
      <c r="M58" s="52"/>
      <c r="N58" s="52"/>
      <c r="O58" s="52"/>
      <c r="P58" s="52"/>
      <c r="Q58" s="52"/>
      <c r="R58" s="8"/>
    </row>
    <row r="59" spans="1:18" s="17" customFormat="1" ht="12" x14ac:dyDescent="0.25">
      <c r="A59" s="22" t="str">
        <f t="shared" si="0"/>
        <v>0xC</v>
      </c>
      <c r="B59" s="26">
        <v>12</v>
      </c>
      <c r="C59" s="136" t="s">
        <v>558</v>
      </c>
      <c r="D59" s="34" t="s">
        <v>31</v>
      </c>
      <c r="E59" s="27" t="s">
        <v>16</v>
      </c>
      <c r="F59" s="25" t="s">
        <v>19</v>
      </c>
      <c r="G59" s="27"/>
      <c r="H59" s="64">
        <v>1</v>
      </c>
      <c r="I59" s="64">
        <v>31</v>
      </c>
      <c r="J59" s="93">
        <v>1</v>
      </c>
      <c r="K59" s="136">
        <v>1</v>
      </c>
      <c r="L59" s="143">
        <f t="shared" si="1"/>
        <v>0.1</v>
      </c>
      <c r="M59" s="52"/>
      <c r="N59" s="52"/>
      <c r="O59" s="52"/>
      <c r="P59" s="52"/>
      <c r="Q59" s="52"/>
      <c r="R59" s="8"/>
    </row>
    <row r="60" spans="1:18" s="17" customFormat="1" ht="84" x14ac:dyDescent="0.25">
      <c r="A60" s="22" t="str">
        <f t="shared" si="0"/>
        <v>0xD</v>
      </c>
      <c r="B60" s="26">
        <v>13</v>
      </c>
      <c r="C60" s="136" t="s">
        <v>559</v>
      </c>
      <c r="D60" s="34" t="s">
        <v>32</v>
      </c>
      <c r="E60" s="27" t="s">
        <v>16</v>
      </c>
      <c r="F60" s="25" t="s">
        <v>17</v>
      </c>
      <c r="G60" s="27" t="s">
        <v>75</v>
      </c>
      <c r="H60" s="64">
        <v>1</v>
      </c>
      <c r="I60" s="64">
        <v>7</v>
      </c>
      <c r="J60" s="93">
        <v>1</v>
      </c>
      <c r="K60" s="136">
        <v>1</v>
      </c>
      <c r="L60" s="143">
        <f t="shared" si="1"/>
        <v>0.1</v>
      </c>
      <c r="M60" s="52"/>
      <c r="N60" s="52"/>
      <c r="O60" s="52"/>
      <c r="P60" s="52"/>
      <c r="Q60" s="52"/>
      <c r="R60" s="8"/>
    </row>
    <row r="61" spans="1:18" s="17" customFormat="1" ht="12" x14ac:dyDescent="0.25">
      <c r="A61" s="22" t="str">
        <f t="shared" si="0"/>
        <v>0xE</v>
      </c>
      <c r="B61" s="26">
        <v>14</v>
      </c>
      <c r="C61" s="136" t="s">
        <v>560</v>
      </c>
      <c r="D61" s="34" t="s">
        <v>33</v>
      </c>
      <c r="E61" s="27" t="s">
        <v>16</v>
      </c>
      <c r="F61" s="25" t="s">
        <v>19</v>
      </c>
      <c r="G61" s="101" t="s">
        <v>203</v>
      </c>
      <c r="H61" s="64">
        <v>0</v>
      </c>
      <c r="I61" s="64">
        <v>23</v>
      </c>
      <c r="J61" s="93">
        <v>1</v>
      </c>
      <c r="K61" s="136">
        <v>1</v>
      </c>
      <c r="L61" s="143">
        <f t="shared" si="1"/>
        <v>0.1</v>
      </c>
      <c r="M61" s="52"/>
      <c r="N61" s="52"/>
      <c r="O61" s="52"/>
      <c r="P61" s="52"/>
      <c r="Q61" s="52"/>
      <c r="R61" s="8"/>
    </row>
    <row r="62" spans="1:18" s="17" customFormat="1" ht="12" x14ac:dyDescent="0.25">
      <c r="A62" s="22" t="str">
        <f t="shared" si="0"/>
        <v>0xF</v>
      </c>
      <c r="B62" s="22">
        <v>15</v>
      </c>
      <c r="C62" s="136" t="s">
        <v>561</v>
      </c>
      <c r="D62" s="34" t="s">
        <v>34</v>
      </c>
      <c r="E62" s="27" t="s">
        <v>16</v>
      </c>
      <c r="F62" s="25" t="s">
        <v>19</v>
      </c>
      <c r="G62" s="101" t="s">
        <v>20</v>
      </c>
      <c r="H62" s="64">
        <v>0</v>
      </c>
      <c r="I62" s="64">
        <v>59</v>
      </c>
      <c r="J62" s="93">
        <v>1</v>
      </c>
      <c r="K62" s="136">
        <v>1</v>
      </c>
      <c r="L62" s="143">
        <f t="shared" si="1"/>
        <v>0.1</v>
      </c>
      <c r="M62" s="52"/>
      <c r="N62" s="52"/>
      <c r="O62" s="52"/>
      <c r="P62" s="52"/>
      <c r="Q62" s="52"/>
      <c r="R62" s="8"/>
    </row>
    <row r="63" spans="1:18" s="17" customFormat="1" ht="12" x14ac:dyDescent="0.25">
      <c r="A63" s="22" t="str">
        <f t="shared" si="0"/>
        <v>0x10</v>
      </c>
      <c r="B63" s="26">
        <v>16</v>
      </c>
      <c r="C63" s="136" t="s">
        <v>562</v>
      </c>
      <c r="D63" s="34"/>
      <c r="E63" s="27"/>
      <c r="F63" s="25"/>
      <c r="G63" s="101"/>
      <c r="H63" s="64"/>
      <c r="I63" s="64"/>
      <c r="J63" s="27"/>
      <c r="K63" s="136"/>
      <c r="L63" s="143"/>
      <c r="M63" s="52"/>
      <c r="N63" s="52"/>
      <c r="O63" s="52"/>
      <c r="P63" s="52"/>
      <c r="Q63" s="52"/>
      <c r="R63" s="8"/>
    </row>
    <row r="64" spans="1:18" s="17" customFormat="1" ht="24" x14ac:dyDescent="0.25">
      <c r="A64" s="22" t="str">
        <f t="shared" si="0"/>
        <v>0x11</v>
      </c>
      <c r="B64" s="26">
        <v>17</v>
      </c>
      <c r="C64" s="136" t="s">
        <v>563</v>
      </c>
      <c r="D64" s="34" t="s">
        <v>265</v>
      </c>
      <c r="E64" s="27" t="s">
        <v>16</v>
      </c>
      <c r="F64" s="25" t="s">
        <v>19</v>
      </c>
      <c r="G64" s="100" t="s">
        <v>204</v>
      </c>
      <c r="H64" s="26" t="s">
        <v>187</v>
      </c>
      <c r="I64" s="26" t="s">
        <v>186</v>
      </c>
      <c r="J64" s="73">
        <v>10</v>
      </c>
      <c r="K64" s="124">
        <v>0.1</v>
      </c>
      <c r="L64" s="144">
        <f>K64/10</f>
        <v>0.01</v>
      </c>
      <c r="M64" s="192" t="s">
        <v>1038</v>
      </c>
      <c r="N64" s="84"/>
      <c r="O64" s="52"/>
      <c r="P64" s="52"/>
      <c r="Q64" s="108"/>
      <c r="R64" s="112">
        <v>100000</v>
      </c>
    </row>
    <row r="65" spans="1:18" s="17" customFormat="1" ht="84" x14ac:dyDescent="0.25">
      <c r="A65" s="22" t="str">
        <f t="shared" si="0"/>
        <v>0x12</v>
      </c>
      <c r="B65" s="26">
        <v>18</v>
      </c>
      <c r="C65" s="136" t="s">
        <v>564</v>
      </c>
      <c r="D65" s="34" t="s">
        <v>266</v>
      </c>
      <c r="E65" s="27" t="s">
        <v>16</v>
      </c>
      <c r="F65" s="25" t="s">
        <v>19</v>
      </c>
      <c r="G65" s="100" t="s">
        <v>204</v>
      </c>
      <c r="H65" s="26" t="s">
        <v>187</v>
      </c>
      <c r="I65" s="26" t="s">
        <v>186</v>
      </c>
      <c r="J65" s="73">
        <v>10</v>
      </c>
      <c r="K65" s="124">
        <v>0.1</v>
      </c>
      <c r="L65" s="144">
        <f t="shared" ref="L65:L80" si="2">K65/10</f>
        <v>0.01</v>
      </c>
      <c r="M65" s="192" t="s">
        <v>1039</v>
      </c>
      <c r="N65" s="84"/>
      <c r="O65" s="52"/>
      <c r="P65" s="52"/>
      <c r="Q65" s="108"/>
      <c r="R65" s="112">
        <v>100000</v>
      </c>
    </row>
    <row r="66" spans="1:18" s="17" customFormat="1" ht="24" x14ac:dyDescent="0.25">
      <c r="A66" s="22" t="str">
        <f t="shared" si="0"/>
        <v>0x13</v>
      </c>
      <c r="B66" s="26">
        <v>19</v>
      </c>
      <c r="C66" s="136" t="s">
        <v>565</v>
      </c>
      <c r="D66" s="34" t="s">
        <v>267</v>
      </c>
      <c r="E66" s="27" t="s">
        <v>16</v>
      </c>
      <c r="F66" s="22" t="s">
        <v>19</v>
      </c>
      <c r="G66" s="100" t="s">
        <v>205</v>
      </c>
      <c r="H66" s="26">
        <v>20</v>
      </c>
      <c r="I66" s="26">
        <v>1500</v>
      </c>
      <c r="J66" s="73">
        <v>1</v>
      </c>
      <c r="K66" s="124">
        <v>1</v>
      </c>
      <c r="L66" s="144">
        <f t="shared" si="2"/>
        <v>0.1</v>
      </c>
      <c r="M66" s="115" t="s">
        <v>191</v>
      </c>
      <c r="N66" s="84"/>
      <c r="O66" s="52"/>
      <c r="P66" s="52"/>
      <c r="Q66" s="108"/>
      <c r="R66" s="112">
        <v>200</v>
      </c>
    </row>
    <row r="67" spans="1:18" s="17" customFormat="1" ht="60" x14ac:dyDescent="0.25">
      <c r="A67" s="22" t="str">
        <f t="shared" si="0"/>
        <v>0x14</v>
      </c>
      <c r="B67" s="26">
        <v>20</v>
      </c>
      <c r="C67" s="136" t="s">
        <v>566</v>
      </c>
      <c r="D67" s="34" t="s">
        <v>268</v>
      </c>
      <c r="E67" s="27" t="s">
        <v>16</v>
      </c>
      <c r="F67" s="25" t="s">
        <v>19</v>
      </c>
      <c r="G67" s="100" t="s">
        <v>205</v>
      </c>
      <c r="H67" s="26">
        <v>20</v>
      </c>
      <c r="I67" s="26">
        <v>1500</v>
      </c>
      <c r="J67" s="73">
        <v>1</v>
      </c>
      <c r="K67" s="124">
        <v>1</v>
      </c>
      <c r="L67" s="144">
        <f t="shared" si="2"/>
        <v>0.1</v>
      </c>
      <c r="M67" s="115" t="s">
        <v>931</v>
      </c>
      <c r="N67" s="84"/>
      <c r="O67" s="52"/>
      <c r="P67" s="52"/>
      <c r="Q67" s="108"/>
      <c r="R67" s="112">
        <v>100</v>
      </c>
    </row>
    <row r="68" spans="1:18" s="17" customFormat="1" ht="36" x14ac:dyDescent="0.25">
      <c r="A68" s="22" t="str">
        <f t="shared" si="0"/>
        <v>0x15</v>
      </c>
      <c r="B68" s="26">
        <v>21</v>
      </c>
      <c r="C68" s="136" t="s">
        <v>567</v>
      </c>
      <c r="D68" s="34" t="s">
        <v>269</v>
      </c>
      <c r="E68" s="27" t="s">
        <v>16</v>
      </c>
      <c r="F68" s="25" t="s">
        <v>19</v>
      </c>
      <c r="G68" s="100" t="s">
        <v>204</v>
      </c>
      <c r="H68" s="26" t="s">
        <v>187</v>
      </c>
      <c r="I68" s="26" t="s">
        <v>186</v>
      </c>
      <c r="J68" s="73">
        <v>10</v>
      </c>
      <c r="K68" s="124">
        <v>0.1</v>
      </c>
      <c r="L68" s="144">
        <f t="shared" si="2"/>
        <v>0.01</v>
      </c>
      <c r="M68" s="192" t="s">
        <v>1040</v>
      </c>
      <c r="N68" s="84"/>
      <c r="O68" s="52"/>
      <c r="P68" s="52"/>
      <c r="Q68" s="108"/>
      <c r="R68" s="112">
        <v>100000</v>
      </c>
    </row>
    <row r="69" spans="1:18" s="17" customFormat="1" ht="108" x14ac:dyDescent="0.25">
      <c r="A69" s="22" t="str">
        <f t="shared" si="0"/>
        <v>0x16</v>
      </c>
      <c r="B69" s="22">
        <v>22</v>
      </c>
      <c r="C69" s="136" t="s">
        <v>568</v>
      </c>
      <c r="D69" s="34" t="s">
        <v>270</v>
      </c>
      <c r="E69" s="27" t="s">
        <v>16</v>
      </c>
      <c r="F69" s="25" t="s">
        <v>19</v>
      </c>
      <c r="G69" s="100" t="s">
        <v>204</v>
      </c>
      <c r="H69" s="26" t="s">
        <v>187</v>
      </c>
      <c r="I69" s="26" t="s">
        <v>186</v>
      </c>
      <c r="J69" s="73">
        <v>10</v>
      </c>
      <c r="K69" s="124">
        <v>0.1</v>
      </c>
      <c r="L69" s="144">
        <f t="shared" si="2"/>
        <v>0.01</v>
      </c>
      <c r="M69" s="192" t="s">
        <v>1111</v>
      </c>
      <c r="N69" s="84"/>
      <c r="O69" s="52"/>
      <c r="P69" s="52"/>
      <c r="Q69" s="108"/>
      <c r="R69" s="112">
        <v>100000</v>
      </c>
    </row>
    <row r="70" spans="1:18" s="17" customFormat="1" ht="72" x14ac:dyDescent="0.25">
      <c r="A70" s="22" t="str">
        <f t="shared" si="0"/>
        <v>0x17</v>
      </c>
      <c r="B70" s="26">
        <v>23</v>
      </c>
      <c r="C70" s="136" t="s">
        <v>569</v>
      </c>
      <c r="D70" s="34" t="s">
        <v>251</v>
      </c>
      <c r="E70" s="23" t="s">
        <v>16</v>
      </c>
      <c r="F70" s="22" t="s">
        <v>19</v>
      </c>
      <c r="G70" s="100" t="s">
        <v>18</v>
      </c>
      <c r="H70" s="74">
        <v>0</v>
      </c>
      <c r="I70" s="74">
        <v>50</v>
      </c>
      <c r="J70" s="74">
        <v>0.1</v>
      </c>
      <c r="K70" s="124">
        <v>10</v>
      </c>
      <c r="L70" s="144">
        <f t="shared" si="2"/>
        <v>1</v>
      </c>
      <c r="M70" s="243" t="s">
        <v>1110</v>
      </c>
      <c r="N70" s="243" t="s">
        <v>1112</v>
      </c>
      <c r="O70" s="52"/>
      <c r="P70" s="52"/>
      <c r="Q70" s="108"/>
      <c r="R70" s="112">
        <v>25</v>
      </c>
    </row>
    <row r="71" spans="1:18" s="17" customFormat="1" ht="108" x14ac:dyDescent="0.25">
      <c r="A71" s="22" t="str">
        <f t="shared" si="0"/>
        <v>0x18</v>
      </c>
      <c r="B71" s="26">
        <v>24</v>
      </c>
      <c r="C71" s="136" t="s">
        <v>570</v>
      </c>
      <c r="D71" s="34" t="s">
        <v>253</v>
      </c>
      <c r="E71" s="27" t="s">
        <v>16</v>
      </c>
      <c r="F71" s="25" t="s">
        <v>19</v>
      </c>
      <c r="G71" s="101" t="s">
        <v>18</v>
      </c>
      <c r="H71" s="74">
        <v>0</v>
      </c>
      <c r="I71" s="74">
        <v>50</v>
      </c>
      <c r="J71" s="74">
        <v>0.1</v>
      </c>
      <c r="K71" s="124">
        <v>10</v>
      </c>
      <c r="L71" s="144">
        <f t="shared" si="2"/>
        <v>1</v>
      </c>
      <c r="M71" s="243" t="s">
        <v>1109</v>
      </c>
      <c r="N71" s="243" t="s">
        <v>1112</v>
      </c>
      <c r="O71" s="52"/>
      <c r="P71" s="52"/>
      <c r="Q71" s="108"/>
      <c r="R71" s="112">
        <v>30</v>
      </c>
    </row>
    <row r="72" spans="1:18" s="17" customFormat="1" ht="60" x14ac:dyDescent="0.25">
      <c r="A72" s="22" t="str">
        <f t="shared" si="0"/>
        <v>0x19</v>
      </c>
      <c r="B72" s="26">
        <v>25</v>
      </c>
      <c r="C72" s="136" t="s">
        <v>571</v>
      </c>
      <c r="D72" s="34" t="s">
        <v>252</v>
      </c>
      <c r="E72" s="27" t="s">
        <v>16</v>
      </c>
      <c r="F72" s="25" t="s">
        <v>19</v>
      </c>
      <c r="G72" s="100" t="s">
        <v>18</v>
      </c>
      <c r="H72" s="74">
        <v>0</v>
      </c>
      <c r="I72" s="74">
        <v>50</v>
      </c>
      <c r="J72" s="74">
        <v>0.1</v>
      </c>
      <c r="K72" s="124">
        <v>10</v>
      </c>
      <c r="L72" s="144">
        <f t="shared" si="2"/>
        <v>1</v>
      </c>
      <c r="M72" s="243" t="s">
        <v>1113</v>
      </c>
      <c r="N72" s="243" t="s">
        <v>1112</v>
      </c>
      <c r="O72" s="52"/>
      <c r="P72" s="52"/>
      <c r="Q72" s="108"/>
      <c r="R72" s="112">
        <v>20</v>
      </c>
    </row>
    <row r="73" spans="1:18" s="17" customFormat="1" ht="108" x14ac:dyDescent="0.25">
      <c r="A73" s="22" t="str">
        <f t="shared" si="0"/>
        <v>0x1A</v>
      </c>
      <c r="B73" s="26">
        <v>26</v>
      </c>
      <c r="C73" s="136" t="s">
        <v>572</v>
      </c>
      <c r="D73" s="34" t="s">
        <v>254</v>
      </c>
      <c r="E73" s="27" t="s">
        <v>16</v>
      </c>
      <c r="F73" s="25" t="s">
        <v>19</v>
      </c>
      <c r="G73" s="101" t="s">
        <v>18</v>
      </c>
      <c r="H73" s="74">
        <v>0</v>
      </c>
      <c r="I73" s="74">
        <v>50</v>
      </c>
      <c r="J73" s="74">
        <v>0.1</v>
      </c>
      <c r="K73" s="124">
        <v>10</v>
      </c>
      <c r="L73" s="144">
        <f t="shared" si="2"/>
        <v>1</v>
      </c>
      <c r="M73" s="243" t="s">
        <v>1114</v>
      </c>
      <c r="N73" s="243" t="s">
        <v>1112</v>
      </c>
      <c r="O73" s="52"/>
      <c r="P73" s="52"/>
      <c r="Q73" s="108"/>
      <c r="R73" s="112">
        <v>15</v>
      </c>
    </row>
    <row r="74" spans="1:18" s="17" customFormat="1" ht="24" x14ac:dyDescent="0.25">
      <c r="A74" s="22" t="str">
        <f t="shared" si="0"/>
        <v>0x1B</v>
      </c>
      <c r="B74" s="26">
        <v>27</v>
      </c>
      <c r="C74" s="136" t="s">
        <v>573</v>
      </c>
      <c r="D74" s="34" t="s">
        <v>35</v>
      </c>
      <c r="E74" s="27" t="s">
        <v>16</v>
      </c>
      <c r="F74" s="22" t="s">
        <v>19</v>
      </c>
      <c r="G74" s="100" t="s">
        <v>21</v>
      </c>
      <c r="H74" s="73">
        <v>10</v>
      </c>
      <c r="I74" s="73">
        <v>90</v>
      </c>
      <c r="J74" s="73">
        <v>1</v>
      </c>
      <c r="K74" s="103">
        <v>1</v>
      </c>
      <c r="L74" s="144">
        <f t="shared" si="2"/>
        <v>0.1</v>
      </c>
      <c r="M74" s="115" t="s">
        <v>192</v>
      </c>
      <c r="N74" s="84"/>
      <c r="O74" s="52"/>
      <c r="P74" s="52"/>
      <c r="Q74" s="108"/>
      <c r="R74" s="112">
        <v>50</v>
      </c>
    </row>
    <row r="75" spans="1:18" s="17" customFormat="1" ht="24" x14ac:dyDescent="0.25">
      <c r="A75" s="22" t="str">
        <f t="shared" si="0"/>
        <v>0x1C</v>
      </c>
      <c r="B75" s="26">
        <v>28</v>
      </c>
      <c r="C75" s="136" t="s">
        <v>574</v>
      </c>
      <c r="D75" s="34" t="s">
        <v>36</v>
      </c>
      <c r="E75" s="23" t="s">
        <v>16</v>
      </c>
      <c r="F75" s="22" t="s">
        <v>19</v>
      </c>
      <c r="G75" s="100" t="s">
        <v>21</v>
      </c>
      <c r="H75" s="73">
        <v>0</v>
      </c>
      <c r="I75" s="73">
        <v>90</v>
      </c>
      <c r="J75" s="73">
        <v>1</v>
      </c>
      <c r="K75" s="124">
        <v>1</v>
      </c>
      <c r="L75" s="144">
        <f t="shared" si="2"/>
        <v>0.1</v>
      </c>
      <c r="M75" s="115" t="s">
        <v>940</v>
      </c>
      <c r="N75" s="84"/>
      <c r="O75" s="52"/>
      <c r="P75" s="52"/>
      <c r="Q75" s="108"/>
      <c r="R75" s="112">
        <v>50</v>
      </c>
    </row>
    <row r="76" spans="1:18" s="17" customFormat="1" ht="24" x14ac:dyDescent="0.25">
      <c r="A76" s="22" t="str">
        <f t="shared" si="0"/>
        <v>0x1D</v>
      </c>
      <c r="B76" s="22">
        <v>29</v>
      </c>
      <c r="C76" s="136" t="s">
        <v>575</v>
      </c>
      <c r="D76" s="34" t="s">
        <v>37</v>
      </c>
      <c r="E76" s="27" t="s">
        <v>16</v>
      </c>
      <c r="F76" s="25" t="s">
        <v>19</v>
      </c>
      <c r="G76" s="101" t="s">
        <v>18</v>
      </c>
      <c r="H76" s="74">
        <v>0</v>
      </c>
      <c r="I76" s="74">
        <v>30</v>
      </c>
      <c r="J76" s="74">
        <v>0.1</v>
      </c>
      <c r="K76" s="124">
        <v>10</v>
      </c>
      <c r="L76" s="144">
        <f t="shared" si="2"/>
        <v>1</v>
      </c>
      <c r="M76" s="115" t="s">
        <v>207</v>
      </c>
      <c r="N76" s="84"/>
      <c r="O76" s="52"/>
      <c r="P76" s="52"/>
      <c r="Q76" s="108"/>
      <c r="R76" s="112">
        <v>17</v>
      </c>
    </row>
    <row r="77" spans="1:18" s="17" customFormat="1" ht="12" x14ac:dyDescent="0.25">
      <c r="A77" s="22" t="str">
        <f t="shared" si="0"/>
        <v>0x1E</v>
      </c>
      <c r="B77" s="26">
        <v>30</v>
      </c>
      <c r="C77" s="136" t="s">
        <v>576</v>
      </c>
      <c r="D77" s="34" t="s">
        <v>38</v>
      </c>
      <c r="E77" s="27" t="s">
        <v>16</v>
      </c>
      <c r="F77" s="25" t="s">
        <v>19</v>
      </c>
      <c r="G77" s="101" t="s">
        <v>206</v>
      </c>
      <c r="H77" s="73">
        <v>0</v>
      </c>
      <c r="I77" s="73">
        <v>2000</v>
      </c>
      <c r="J77" s="73">
        <v>1</v>
      </c>
      <c r="K77" s="124">
        <v>1</v>
      </c>
      <c r="L77" s="144">
        <f t="shared" si="2"/>
        <v>0.1</v>
      </c>
      <c r="M77" s="115" t="s">
        <v>208</v>
      </c>
      <c r="N77" s="84"/>
      <c r="O77" s="52"/>
      <c r="P77" s="52"/>
      <c r="Q77" s="108"/>
      <c r="R77" s="112">
        <v>800</v>
      </c>
    </row>
    <row r="78" spans="1:18" s="17" customFormat="1" ht="12" x14ac:dyDescent="0.25">
      <c r="A78" s="22" t="str">
        <f t="shared" si="0"/>
        <v>0x1F</v>
      </c>
      <c r="B78" s="26">
        <v>31</v>
      </c>
      <c r="C78" s="136" t="s">
        <v>577</v>
      </c>
      <c r="D78" s="34" t="s">
        <v>39</v>
      </c>
      <c r="E78" s="27" t="s">
        <v>16</v>
      </c>
      <c r="F78" s="25" t="s">
        <v>19</v>
      </c>
      <c r="G78" s="101" t="s">
        <v>18</v>
      </c>
      <c r="H78" s="74">
        <v>0</v>
      </c>
      <c r="I78" s="74">
        <v>30</v>
      </c>
      <c r="J78" s="74">
        <v>0.1</v>
      </c>
      <c r="K78" s="124">
        <v>10</v>
      </c>
      <c r="L78" s="144">
        <f t="shared" si="2"/>
        <v>1</v>
      </c>
      <c r="M78" s="115" t="s">
        <v>194</v>
      </c>
      <c r="N78" s="84"/>
      <c r="O78" s="52"/>
      <c r="P78" s="52"/>
      <c r="Q78" s="108"/>
      <c r="R78" s="112">
        <v>17</v>
      </c>
    </row>
    <row r="79" spans="1:18" s="17" customFormat="1" ht="24" x14ac:dyDescent="0.25">
      <c r="A79" s="22" t="str">
        <f t="shared" si="0"/>
        <v>0x20</v>
      </c>
      <c r="B79" s="26">
        <v>32</v>
      </c>
      <c r="C79" s="136" t="s">
        <v>578</v>
      </c>
      <c r="D79" s="149" t="s">
        <v>1233</v>
      </c>
      <c r="E79" s="214" t="s">
        <v>16</v>
      </c>
      <c r="F79" s="143" t="s">
        <v>19</v>
      </c>
      <c r="G79" s="143" t="s">
        <v>205</v>
      </c>
      <c r="H79" s="26">
        <v>20</v>
      </c>
      <c r="I79" s="26">
        <v>1500</v>
      </c>
      <c r="J79" s="73">
        <v>1</v>
      </c>
      <c r="K79" s="144">
        <v>1</v>
      </c>
      <c r="L79" s="144">
        <f t="shared" si="2"/>
        <v>0.1</v>
      </c>
      <c r="M79" s="192" t="s">
        <v>191</v>
      </c>
      <c r="N79" s="189" t="s">
        <v>1235</v>
      </c>
      <c r="O79" s="188"/>
      <c r="P79" s="188"/>
      <c r="Q79" s="190"/>
      <c r="R79" s="191">
        <v>200</v>
      </c>
    </row>
    <row r="80" spans="1:18" s="17" customFormat="1" ht="60" x14ac:dyDescent="0.25">
      <c r="A80" s="22" t="str">
        <f t="shared" si="0"/>
        <v>0x21</v>
      </c>
      <c r="B80" s="26">
        <v>33</v>
      </c>
      <c r="C80" s="136" t="s">
        <v>579</v>
      </c>
      <c r="D80" s="149" t="s">
        <v>1234</v>
      </c>
      <c r="E80" s="214" t="s">
        <v>16</v>
      </c>
      <c r="F80" s="242" t="s">
        <v>19</v>
      </c>
      <c r="G80" s="143" t="s">
        <v>205</v>
      </c>
      <c r="H80" s="26">
        <v>20</v>
      </c>
      <c r="I80" s="26">
        <v>1500</v>
      </c>
      <c r="J80" s="73">
        <v>1</v>
      </c>
      <c r="K80" s="144">
        <v>1</v>
      </c>
      <c r="L80" s="144">
        <f t="shared" si="2"/>
        <v>0.1</v>
      </c>
      <c r="M80" s="192" t="s">
        <v>931</v>
      </c>
      <c r="N80" s="189" t="s">
        <v>1235</v>
      </c>
      <c r="O80" s="188"/>
      <c r="P80" s="188"/>
      <c r="Q80" s="190"/>
      <c r="R80" s="191">
        <v>100</v>
      </c>
    </row>
    <row r="81" spans="1:18" s="17" customFormat="1" ht="12" x14ac:dyDescent="0.25">
      <c r="A81" s="22" t="str">
        <f t="shared" si="0"/>
        <v>0x22</v>
      </c>
      <c r="B81" s="26">
        <v>34</v>
      </c>
      <c r="C81" s="136" t="s">
        <v>580</v>
      </c>
      <c r="D81" s="34"/>
      <c r="E81" s="27"/>
      <c r="F81" s="25"/>
      <c r="G81" s="27"/>
      <c r="H81" s="64"/>
      <c r="I81" s="64"/>
      <c r="J81" s="27"/>
      <c r="K81" s="124"/>
      <c r="L81" s="144"/>
      <c r="M81" s="115"/>
      <c r="N81" s="84"/>
      <c r="O81" s="52"/>
      <c r="P81" s="52"/>
      <c r="Q81" s="108"/>
      <c r="R81" s="112"/>
    </row>
    <row r="82" spans="1:18" s="17" customFormat="1" ht="12" x14ac:dyDescent="0.25">
      <c r="A82" s="22" t="str">
        <f t="shared" si="0"/>
        <v>0x23</v>
      </c>
      <c r="B82" s="26">
        <v>35</v>
      </c>
      <c r="C82" s="136" t="s">
        <v>581</v>
      </c>
      <c r="D82" s="34"/>
      <c r="E82" s="27"/>
      <c r="F82" s="25"/>
      <c r="G82" s="27"/>
      <c r="H82" s="64"/>
      <c r="I82" s="64"/>
      <c r="J82" s="27"/>
      <c r="K82" s="124"/>
      <c r="L82" s="144"/>
      <c r="M82" s="115"/>
      <c r="N82" s="84"/>
      <c r="O82" s="52"/>
      <c r="P82" s="52"/>
      <c r="Q82" s="108"/>
      <c r="R82" s="112"/>
    </row>
    <row r="83" spans="1:18" s="17" customFormat="1" ht="12" x14ac:dyDescent="0.25">
      <c r="A83" s="22" t="str">
        <f t="shared" si="0"/>
        <v>0x24</v>
      </c>
      <c r="B83" s="22">
        <v>36</v>
      </c>
      <c r="C83" s="136" t="s">
        <v>582</v>
      </c>
      <c r="D83" s="34"/>
      <c r="E83" s="27"/>
      <c r="F83" s="25"/>
      <c r="G83" s="27"/>
      <c r="H83" s="64"/>
      <c r="I83" s="64"/>
      <c r="J83" s="27"/>
      <c r="K83" s="124"/>
      <c r="L83" s="144"/>
      <c r="M83" s="115"/>
      <c r="N83" s="84"/>
      <c r="O83" s="52"/>
      <c r="P83" s="52"/>
      <c r="Q83" s="108"/>
      <c r="R83" s="112"/>
    </row>
    <row r="84" spans="1:18" s="17" customFormat="1" ht="12" x14ac:dyDescent="0.25">
      <c r="A84" s="22" t="str">
        <f t="shared" si="0"/>
        <v>0x25</v>
      </c>
      <c r="B84" s="26">
        <v>37</v>
      </c>
      <c r="C84" s="136" t="s">
        <v>583</v>
      </c>
      <c r="D84" s="34"/>
      <c r="E84" s="27"/>
      <c r="F84" s="25"/>
      <c r="G84" s="27"/>
      <c r="H84" s="64"/>
      <c r="I84" s="64"/>
      <c r="J84" s="27"/>
      <c r="K84" s="124"/>
      <c r="L84" s="144"/>
      <c r="M84" s="115"/>
      <c r="N84" s="84"/>
      <c r="O84" s="52"/>
      <c r="P84" s="52"/>
      <c r="Q84" s="108"/>
      <c r="R84" s="112"/>
    </row>
    <row r="85" spans="1:18" s="17" customFormat="1" ht="12" x14ac:dyDescent="0.25">
      <c r="A85" s="22" t="str">
        <f t="shared" si="0"/>
        <v>0x26</v>
      </c>
      <c r="B85" s="26">
        <v>38</v>
      </c>
      <c r="C85" s="136" t="s">
        <v>584</v>
      </c>
      <c r="D85" s="34"/>
      <c r="E85" s="27"/>
      <c r="F85" s="25"/>
      <c r="G85" s="27"/>
      <c r="H85" s="64"/>
      <c r="I85" s="64"/>
      <c r="J85" s="27"/>
      <c r="K85" s="124"/>
      <c r="L85" s="144"/>
      <c r="M85" s="115"/>
      <c r="N85" s="84"/>
      <c r="O85" s="52"/>
      <c r="P85" s="52"/>
      <c r="Q85" s="108"/>
      <c r="R85" s="112"/>
    </row>
    <row r="86" spans="1:18" s="17" customFormat="1" ht="12" x14ac:dyDescent="0.25">
      <c r="A86" s="22" t="str">
        <f t="shared" si="0"/>
        <v>0x27</v>
      </c>
      <c r="B86" s="26">
        <v>39</v>
      </c>
      <c r="C86" s="136" t="s">
        <v>585</v>
      </c>
      <c r="D86" s="34"/>
      <c r="E86" s="23"/>
      <c r="F86" s="22"/>
      <c r="G86" s="23"/>
      <c r="H86" s="22"/>
      <c r="I86" s="22"/>
      <c r="J86" s="23"/>
      <c r="K86" s="124"/>
      <c r="L86" s="144"/>
      <c r="M86" s="115"/>
      <c r="N86" s="84"/>
      <c r="O86" s="52"/>
      <c r="P86" s="52"/>
      <c r="Q86" s="108"/>
      <c r="R86" s="112"/>
    </row>
    <row r="87" spans="1:18" s="17" customFormat="1" ht="24" x14ac:dyDescent="0.25">
      <c r="A87" s="22" t="str">
        <f t="shared" si="0"/>
        <v>0x28</v>
      </c>
      <c r="B87" s="26">
        <v>40</v>
      </c>
      <c r="C87" s="136" t="s">
        <v>586</v>
      </c>
      <c r="D87" s="34" t="s">
        <v>40</v>
      </c>
      <c r="E87" s="27" t="s">
        <v>16</v>
      </c>
      <c r="F87" s="25" t="s">
        <v>17</v>
      </c>
      <c r="G87" s="101" t="s">
        <v>204</v>
      </c>
      <c r="H87" s="65">
        <v>0</v>
      </c>
      <c r="I87" s="65">
        <v>150000</v>
      </c>
      <c r="J87" s="65">
        <v>10</v>
      </c>
      <c r="K87" s="134">
        <v>0.1</v>
      </c>
      <c r="L87" s="145">
        <f>K87/10</f>
        <v>0.01</v>
      </c>
      <c r="M87" s="192" t="s">
        <v>1041</v>
      </c>
      <c r="N87" s="84"/>
      <c r="O87" s="52"/>
      <c r="P87" s="52"/>
      <c r="Q87" s="108"/>
      <c r="R87" s="112"/>
    </row>
    <row r="88" spans="1:18" s="17" customFormat="1" ht="60" x14ac:dyDescent="0.25">
      <c r="A88" s="22" t="str">
        <f t="shared" si="0"/>
        <v>0x29</v>
      </c>
      <c r="B88" s="26">
        <v>41</v>
      </c>
      <c r="C88" s="136" t="s">
        <v>587</v>
      </c>
      <c r="D88" s="34" t="s">
        <v>41</v>
      </c>
      <c r="E88" s="27" t="s">
        <v>16</v>
      </c>
      <c r="F88" s="25" t="s">
        <v>17</v>
      </c>
      <c r="G88" s="101" t="s">
        <v>204</v>
      </c>
      <c r="H88" s="65">
        <v>0</v>
      </c>
      <c r="I88" s="65">
        <v>320000</v>
      </c>
      <c r="J88" s="65">
        <v>10</v>
      </c>
      <c r="K88" s="134">
        <v>0.1</v>
      </c>
      <c r="L88" s="145">
        <f t="shared" ref="L88:L151" si="3">K88/10</f>
        <v>0.01</v>
      </c>
      <c r="M88" s="115" t="s">
        <v>209</v>
      </c>
      <c r="N88" s="84"/>
      <c r="O88" s="52"/>
      <c r="P88" s="52"/>
      <c r="Q88" s="108"/>
      <c r="R88" s="112"/>
    </row>
    <row r="89" spans="1:18" s="17" customFormat="1" ht="60" x14ac:dyDescent="0.25">
      <c r="A89" s="22" t="str">
        <f t="shared" si="0"/>
        <v>0x2A</v>
      </c>
      <c r="B89" s="26">
        <v>42</v>
      </c>
      <c r="C89" s="136" t="s">
        <v>588</v>
      </c>
      <c r="D89" s="34" t="s">
        <v>528</v>
      </c>
      <c r="E89" s="27" t="s">
        <v>16</v>
      </c>
      <c r="F89" s="38" t="s">
        <v>17</v>
      </c>
      <c r="G89" s="101" t="s">
        <v>205</v>
      </c>
      <c r="H89" s="65">
        <v>0</v>
      </c>
      <c r="I89" s="65">
        <v>5000</v>
      </c>
      <c r="J89" s="65">
        <v>1</v>
      </c>
      <c r="K89" s="134">
        <v>1</v>
      </c>
      <c r="L89" s="145">
        <f t="shared" si="3"/>
        <v>0.1</v>
      </c>
      <c r="M89" s="115" t="s">
        <v>209</v>
      </c>
      <c r="N89" s="84"/>
      <c r="O89" s="52"/>
      <c r="P89" s="52"/>
      <c r="Q89" s="108"/>
      <c r="R89" s="112"/>
    </row>
    <row r="90" spans="1:18" s="17" customFormat="1" ht="12" x14ac:dyDescent="0.25">
      <c r="A90" s="22" t="str">
        <f t="shared" si="0"/>
        <v>0x2B</v>
      </c>
      <c r="B90" s="22">
        <v>43</v>
      </c>
      <c r="C90" s="136" t="s">
        <v>589</v>
      </c>
      <c r="D90" s="34"/>
      <c r="E90" s="27"/>
      <c r="F90" s="38"/>
      <c r="G90" s="101"/>
      <c r="H90" s="27"/>
      <c r="I90" s="64"/>
      <c r="J90" s="64"/>
      <c r="K90" s="134"/>
      <c r="L90" s="145"/>
      <c r="M90" s="115"/>
      <c r="N90" s="84"/>
      <c r="O90" s="52"/>
      <c r="P90" s="52"/>
      <c r="Q90" s="108"/>
      <c r="R90" s="112"/>
    </row>
    <row r="91" spans="1:18" s="17" customFormat="1" ht="24" x14ac:dyDescent="0.25">
      <c r="A91" s="22" t="str">
        <f t="shared" si="0"/>
        <v>0x2C</v>
      </c>
      <c r="B91" s="26">
        <v>44</v>
      </c>
      <c r="C91" s="136" t="s">
        <v>590</v>
      </c>
      <c r="D91" s="149" t="s">
        <v>1232</v>
      </c>
      <c r="E91" s="27" t="s">
        <v>16</v>
      </c>
      <c r="F91" s="25" t="s">
        <v>17</v>
      </c>
      <c r="G91" s="101" t="s">
        <v>205</v>
      </c>
      <c r="H91" s="65">
        <v>0</v>
      </c>
      <c r="I91" s="65">
        <v>5000</v>
      </c>
      <c r="J91" s="65">
        <v>1</v>
      </c>
      <c r="K91" s="134">
        <v>1</v>
      </c>
      <c r="L91" s="145">
        <f t="shared" si="3"/>
        <v>0.1</v>
      </c>
      <c r="M91" s="115" t="s">
        <v>191</v>
      </c>
      <c r="N91" s="84"/>
      <c r="O91" s="52"/>
      <c r="P91" s="52"/>
      <c r="Q91" s="108"/>
      <c r="R91" s="112"/>
    </row>
    <row r="92" spans="1:18" s="17" customFormat="1" ht="12" x14ac:dyDescent="0.25">
      <c r="A92" s="22" t="str">
        <f t="shared" si="0"/>
        <v>0x2D</v>
      </c>
      <c r="B92" s="26">
        <v>45</v>
      </c>
      <c r="C92" s="136" t="s">
        <v>591</v>
      </c>
      <c r="D92" s="149" t="s">
        <v>1231</v>
      </c>
      <c r="E92" s="27" t="s">
        <v>16</v>
      </c>
      <c r="F92" s="25" t="s">
        <v>17</v>
      </c>
      <c r="G92" s="101" t="s">
        <v>205</v>
      </c>
      <c r="H92" s="65">
        <v>0</v>
      </c>
      <c r="I92" s="65">
        <v>5000</v>
      </c>
      <c r="J92" s="65">
        <v>1</v>
      </c>
      <c r="K92" s="134">
        <v>1</v>
      </c>
      <c r="L92" s="145">
        <f t="shared" si="3"/>
        <v>0.1</v>
      </c>
      <c r="M92" s="115" t="s">
        <v>191</v>
      </c>
      <c r="N92" s="84"/>
      <c r="O92" s="52"/>
      <c r="P92" s="52"/>
      <c r="Q92" s="108"/>
      <c r="R92" s="112"/>
    </row>
    <row r="93" spans="1:18" s="17" customFormat="1" ht="84" x14ac:dyDescent="0.25">
      <c r="A93" s="22" t="str">
        <f t="shared" si="0"/>
        <v>0x2E</v>
      </c>
      <c r="B93" s="26">
        <v>46</v>
      </c>
      <c r="C93" s="136" t="s">
        <v>592</v>
      </c>
      <c r="D93" s="34" t="s">
        <v>42</v>
      </c>
      <c r="E93" s="27" t="s">
        <v>16</v>
      </c>
      <c r="F93" s="22" t="s">
        <v>17</v>
      </c>
      <c r="G93" s="101" t="s">
        <v>204</v>
      </c>
      <c r="H93" s="65">
        <v>0</v>
      </c>
      <c r="I93" s="71">
        <v>150000</v>
      </c>
      <c r="J93" s="65">
        <v>10</v>
      </c>
      <c r="K93" s="124">
        <v>0.1</v>
      </c>
      <c r="L93" s="145">
        <f t="shared" si="3"/>
        <v>0.01</v>
      </c>
      <c r="M93" s="192" t="s">
        <v>1042</v>
      </c>
      <c r="N93" s="84"/>
      <c r="O93" s="52"/>
      <c r="P93" s="52"/>
      <c r="Q93" s="108"/>
      <c r="R93" s="112"/>
    </row>
    <row r="94" spans="1:18" s="17" customFormat="1" ht="60" x14ac:dyDescent="0.25">
      <c r="A94" s="22" t="str">
        <f t="shared" si="0"/>
        <v>0x2F</v>
      </c>
      <c r="B94" s="26">
        <v>47</v>
      </c>
      <c r="C94" s="136" t="s">
        <v>593</v>
      </c>
      <c r="D94" s="34" t="s">
        <v>43</v>
      </c>
      <c r="E94" s="27" t="s">
        <v>16</v>
      </c>
      <c r="F94" s="25" t="s">
        <v>17</v>
      </c>
      <c r="G94" s="101" t="s">
        <v>204</v>
      </c>
      <c r="H94" s="65">
        <v>0</v>
      </c>
      <c r="I94" s="65">
        <v>320000</v>
      </c>
      <c r="J94" s="65">
        <v>10</v>
      </c>
      <c r="K94" s="134">
        <v>0.1</v>
      </c>
      <c r="L94" s="145">
        <f t="shared" si="3"/>
        <v>0.01</v>
      </c>
      <c r="M94" s="115" t="s">
        <v>211</v>
      </c>
      <c r="N94" s="84"/>
      <c r="O94" s="52"/>
      <c r="P94" s="52"/>
      <c r="Q94" s="108"/>
      <c r="R94" s="112"/>
    </row>
    <row r="95" spans="1:18" s="17" customFormat="1" ht="60" x14ac:dyDescent="0.25">
      <c r="A95" s="22" t="str">
        <f t="shared" si="0"/>
        <v>0x30</v>
      </c>
      <c r="B95" s="26">
        <v>48</v>
      </c>
      <c r="C95" s="136" t="s">
        <v>594</v>
      </c>
      <c r="D95" s="34" t="s">
        <v>529</v>
      </c>
      <c r="E95" s="27" t="s">
        <v>16</v>
      </c>
      <c r="F95" s="39" t="s">
        <v>17</v>
      </c>
      <c r="G95" s="101" t="s">
        <v>205</v>
      </c>
      <c r="H95" s="65">
        <v>0</v>
      </c>
      <c r="I95" s="65">
        <v>5000</v>
      </c>
      <c r="J95" s="65">
        <v>1</v>
      </c>
      <c r="K95" s="134">
        <v>1</v>
      </c>
      <c r="L95" s="145">
        <f t="shared" si="3"/>
        <v>0.1</v>
      </c>
      <c r="M95" s="115" t="s">
        <v>211</v>
      </c>
      <c r="N95" s="84"/>
      <c r="O95" s="52"/>
      <c r="P95" s="52"/>
      <c r="Q95" s="108"/>
      <c r="R95" s="112"/>
    </row>
    <row r="96" spans="1:18" s="17" customFormat="1" ht="12" x14ac:dyDescent="0.25">
      <c r="A96" s="22" t="str">
        <f t="shared" si="0"/>
        <v>0x31</v>
      </c>
      <c r="B96" s="26">
        <v>49</v>
      </c>
      <c r="C96" s="136" t="s">
        <v>595</v>
      </c>
      <c r="D96" s="34"/>
      <c r="E96" s="27"/>
      <c r="F96" s="39"/>
      <c r="G96" s="101"/>
      <c r="H96" s="27"/>
      <c r="I96" s="64"/>
      <c r="J96" s="64"/>
      <c r="K96" s="134"/>
      <c r="L96" s="145">
        <f t="shared" si="3"/>
        <v>0</v>
      </c>
      <c r="M96" s="115"/>
      <c r="N96" s="84"/>
      <c r="O96" s="52"/>
      <c r="P96" s="52"/>
      <c r="Q96" s="108"/>
      <c r="R96" s="112"/>
    </row>
    <row r="97" spans="1:18" s="17" customFormat="1" ht="24" x14ac:dyDescent="0.25">
      <c r="A97" s="22" t="str">
        <f t="shared" si="0"/>
        <v>0x32</v>
      </c>
      <c r="B97" s="22">
        <v>50</v>
      </c>
      <c r="C97" s="136" t="s">
        <v>596</v>
      </c>
      <c r="D97" s="34" t="s">
        <v>44</v>
      </c>
      <c r="E97" s="27" t="s">
        <v>16</v>
      </c>
      <c r="F97" s="25" t="s">
        <v>17</v>
      </c>
      <c r="G97" s="101" t="s">
        <v>205</v>
      </c>
      <c r="H97" s="65">
        <v>0</v>
      </c>
      <c r="I97" s="65">
        <v>1000</v>
      </c>
      <c r="J97" s="65">
        <v>1</v>
      </c>
      <c r="K97" s="134">
        <v>1</v>
      </c>
      <c r="L97" s="145">
        <f t="shared" si="3"/>
        <v>0.1</v>
      </c>
      <c r="M97" s="115"/>
      <c r="N97" s="84"/>
      <c r="O97" s="52"/>
      <c r="P97" s="52"/>
      <c r="Q97" s="108"/>
      <c r="R97" s="112"/>
    </row>
    <row r="98" spans="1:18" s="17" customFormat="1" ht="24" x14ac:dyDescent="0.25">
      <c r="A98" s="22" t="str">
        <f t="shared" si="0"/>
        <v>0x33</v>
      </c>
      <c r="B98" s="26">
        <v>51</v>
      </c>
      <c r="C98" s="136" t="s">
        <v>597</v>
      </c>
      <c r="D98" s="34" t="s">
        <v>45</v>
      </c>
      <c r="E98" s="27" t="s">
        <v>16</v>
      </c>
      <c r="F98" s="25" t="s">
        <v>17</v>
      </c>
      <c r="G98" s="102" t="s">
        <v>205</v>
      </c>
      <c r="H98" s="65">
        <v>0</v>
      </c>
      <c r="I98" s="65">
        <v>1000</v>
      </c>
      <c r="J98" s="65">
        <v>1</v>
      </c>
      <c r="K98" s="134">
        <v>1</v>
      </c>
      <c r="L98" s="145">
        <f t="shared" si="3"/>
        <v>0.1</v>
      </c>
      <c r="M98" s="115" t="s">
        <v>212</v>
      </c>
      <c r="N98" s="84"/>
      <c r="O98" s="52"/>
      <c r="P98" s="52"/>
      <c r="Q98" s="108"/>
      <c r="R98" s="112"/>
    </row>
    <row r="99" spans="1:18" s="17" customFormat="1" ht="24" x14ac:dyDescent="0.25">
      <c r="A99" s="22" t="str">
        <f t="shared" si="0"/>
        <v>0x34</v>
      </c>
      <c r="B99" s="26">
        <v>52</v>
      </c>
      <c r="C99" s="136" t="s">
        <v>598</v>
      </c>
      <c r="D99" s="34" t="s">
        <v>46</v>
      </c>
      <c r="E99" s="23" t="s">
        <v>16</v>
      </c>
      <c r="F99" s="22" t="s">
        <v>17</v>
      </c>
      <c r="G99" s="102" t="s">
        <v>205</v>
      </c>
      <c r="H99" s="65">
        <v>0</v>
      </c>
      <c r="I99" s="65">
        <v>1000</v>
      </c>
      <c r="J99" s="65">
        <v>1</v>
      </c>
      <c r="K99" s="124">
        <v>1</v>
      </c>
      <c r="L99" s="145">
        <f t="shared" si="3"/>
        <v>0.1</v>
      </c>
      <c r="M99" s="115" t="s">
        <v>213</v>
      </c>
      <c r="N99" s="84"/>
      <c r="O99" s="52"/>
      <c r="P99" s="52"/>
      <c r="Q99" s="108"/>
      <c r="R99" s="112"/>
    </row>
    <row r="100" spans="1:18" s="17" customFormat="1" ht="12" x14ac:dyDescent="0.25">
      <c r="A100" s="22" t="str">
        <f t="shared" si="0"/>
        <v>0x35</v>
      </c>
      <c r="B100" s="26">
        <v>53</v>
      </c>
      <c r="C100" s="136" t="s">
        <v>599</v>
      </c>
      <c r="D100" s="34"/>
      <c r="E100" s="23"/>
      <c r="F100" s="22"/>
      <c r="G100" s="44"/>
      <c r="H100" s="23"/>
      <c r="I100" s="22"/>
      <c r="J100" s="22"/>
      <c r="K100" s="124"/>
      <c r="L100" s="145">
        <f t="shared" si="3"/>
        <v>0</v>
      </c>
      <c r="M100" s="115"/>
      <c r="N100" s="84"/>
      <c r="O100" s="52"/>
      <c r="P100" s="52"/>
      <c r="Q100" s="108"/>
      <c r="R100" s="112"/>
    </row>
    <row r="101" spans="1:18" s="17" customFormat="1" ht="24" x14ac:dyDescent="0.25">
      <c r="A101" s="22" t="str">
        <f t="shared" si="0"/>
        <v>0x36</v>
      </c>
      <c r="B101" s="26">
        <v>54</v>
      </c>
      <c r="C101" s="136" t="s">
        <v>600</v>
      </c>
      <c r="D101" s="34" t="s">
        <v>47</v>
      </c>
      <c r="E101" s="27" t="s">
        <v>16</v>
      </c>
      <c r="F101" s="22" t="s">
        <v>17</v>
      </c>
      <c r="G101" s="101" t="s">
        <v>205</v>
      </c>
      <c r="H101" s="65">
        <v>0</v>
      </c>
      <c r="I101" s="65">
        <v>1000</v>
      </c>
      <c r="J101" s="65">
        <v>1</v>
      </c>
      <c r="K101" s="124">
        <v>1</v>
      </c>
      <c r="L101" s="145">
        <f t="shared" si="3"/>
        <v>0.1</v>
      </c>
      <c r="M101" s="115" t="s">
        <v>214</v>
      </c>
      <c r="N101" s="84"/>
      <c r="O101" s="52"/>
      <c r="P101" s="52"/>
      <c r="Q101" s="108"/>
      <c r="R101" s="112"/>
    </row>
    <row r="102" spans="1:18" s="17" customFormat="1" ht="24" x14ac:dyDescent="0.25">
      <c r="A102" s="22" t="str">
        <f t="shared" si="0"/>
        <v>0x37</v>
      </c>
      <c r="B102" s="26">
        <v>55</v>
      </c>
      <c r="C102" s="136" t="s">
        <v>601</v>
      </c>
      <c r="D102" s="34" t="s">
        <v>48</v>
      </c>
      <c r="E102" s="27" t="s">
        <v>16</v>
      </c>
      <c r="F102" s="25" t="s">
        <v>17</v>
      </c>
      <c r="G102" s="101" t="s">
        <v>205</v>
      </c>
      <c r="H102" s="65">
        <v>0</v>
      </c>
      <c r="I102" s="65">
        <v>1000</v>
      </c>
      <c r="J102" s="65">
        <v>1</v>
      </c>
      <c r="K102" s="134">
        <v>1</v>
      </c>
      <c r="L102" s="145">
        <f t="shared" si="3"/>
        <v>0.1</v>
      </c>
      <c r="M102" s="115" t="s">
        <v>215</v>
      </c>
      <c r="N102" s="84"/>
      <c r="O102" s="52"/>
      <c r="P102" s="52"/>
      <c r="Q102" s="108"/>
      <c r="R102" s="112"/>
    </row>
    <row r="103" spans="1:18" s="17" customFormat="1" ht="24" x14ac:dyDescent="0.25">
      <c r="A103" s="22" t="str">
        <f t="shared" si="0"/>
        <v>0x38</v>
      </c>
      <c r="B103" s="26">
        <v>56</v>
      </c>
      <c r="C103" s="136" t="s">
        <v>602</v>
      </c>
      <c r="D103" s="41" t="s">
        <v>530</v>
      </c>
      <c r="E103" s="27" t="s">
        <v>16</v>
      </c>
      <c r="F103" s="25" t="s">
        <v>17</v>
      </c>
      <c r="G103" s="101" t="s">
        <v>205</v>
      </c>
      <c r="H103" s="65">
        <v>0</v>
      </c>
      <c r="I103" s="65">
        <v>1000</v>
      </c>
      <c r="J103" s="65">
        <v>1</v>
      </c>
      <c r="K103" s="134">
        <v>1</v>
      </c>
      <c r="L103" s="145">
        <f t="shared" si="3"/>
        <v>0.1</v>
      </c>
      <c r="M103" s="115" t="s">
        <v>216</v>
      </c>
      <c r="N103" s="84"/>
      <c r="O103" s="52"/>
      <c r="P103" s="52"/>
      <c r="Q103" s="108"/>
      <c r="R103" s="112"/>
    </row>
    <row r="104" spans="1:18" s="17" customFormat="1" ht="12" x14ac:dyDescent="0.25">
      <c r="A104" s="22" t="str">
        <f t="shared" si="0"/>
        <v>0x39</v>
      </c>
      <c r="B104" s="22">
        <v>57</v>
      </c>
      <c r="C104" s="196" t="s">
        <v>603</v>
      </c>
      <c r="D104" s="169"/>
      <c r="E104" s="27"/>
      <c r="F104" s="174"/>
      <c r="G104" s="174"/>
      <c r="H104" s="65"/>
      <c r="I104" s="65"/>
      <c r="J104" s="65"/>
      <c r="K104" s="173"/>
      <c r="L104" s="145"/>
      <c r="M104" s="192"/>
      <c r="N104" s="189"/>
      <c r="O104" s="188"/>
      <c r="P104" s="188"/>
      <c r="Q104" s="190"/>
      <c r="R104" s="191"/>
    </row>
    <row r="105" spans="1:18" s="17" customFormat="1" ht="24" x14ac:dyDescent="0.25">
      <c r="A105" s="22" t="str">
        <f t="shared" si="0"/>
        <v>0x3A</v>
      </c>
      <c r="B105" s="26">
        <v>58</v>
      </c>
      <c r="C105" s="196" t="s">
        <v>604</v>
      </c>
      <c r="D105" s="149" t="s">
        <v>1229</v>
      </c>
      <c r="E105" s="214" t="s">
        <v>16</v>
      </c>
      <c r="F105" s="242" t="s">
        <v>17</v>
      </c>
      <c r="G105" s="242" t="s">
        <v>205</v>
      </c>
      <c r="H105" s="26">
        <v>0</v>
      </c>
      <c r="I105" s="26">
        <v>5000</v>
      </c>
      <c r="J105" s="26">
        <v>1</v>
      </c>
      <c r="K105" s="145">
        <v>1</v>
      </c>
      <c r="L105" s="145">
        <f t="shared" si="3"/>
        <v>0.1</v>
      </c>
      <c r="M105" s="192" t="s">
        <v>1228</v>
      </c>
      <c r="N105" s="189" t="s">
        <v>1235</v>
      </c>
      <c r="O105" s="188"/>
      <c r="P105" s="188"/>
      <c r="Q105" s="190"/>
      <c r="R105" s="191"/>
    </row>
    <row r="106" spans="1:18" s="17" customFormat="1" ht="12" x14ac:dyDescent="0.25">
      <c r="A106" s="22" t="str">
        <f t="shared" si="0"/>
        <v>0x3B</v>
      </c>
      <c r="B106" s="26">
        <v>59</v>
      </c>
      <c r="C106" s="136" t="s">
        <v>605</v>
      </c>
      <c r="D106" s="149" t="s">
        <v>1230</v>
      </c>
      <c r="E106" s="214" t="s">
        <v>16</v>
      </c>
      <c r="F106" s="143" t="s">
        <v>17</v>
      </c>
      <c r="G106" s="242" t="s">
        <v>205</v>
      </c>
      <c r="H106" s="26">
        <v>0</v>
      </c>
      <c r="I106" s="26">
        <v>5000</v>
      </c>
      <c r="J106" s="26">
        <v>1</v>
      </c>
      <c r="K106" s="143">
        <v>1</v>
      </c>
      <c r="L106" s="145">
        <f t="shared" si="3"/>
        <v>0.1</v>
      </c>
      <c r="M106" s="192" t="s">
        <v>1228</v>
      </c>
      <c r="N106" s="189" t="s">
        <v>1235</v>
      </c>
      <c r="O106" s="188"/>
      <c r="P106" s="188"/>
      <c r="Q106" s="190"/>
      <c r="R106" s="191"/>
    </row>
    <row r="107" spans="1:18" s="17" customFormat="1" ht="60" x14ac:dyDescent="0.25">
      <c r="A107" s="22" t="str">
        <f t="shared" si="0"/>
        <v>0x3C</v>
      </c>
      <c r="B107" s="26">
        <v>60</v>
      </c>
      <c r="C107" s="136" t="s">
        <v>606</v>
      </c>
      <c r="D107" s="42" t="s">
        <v>49</v>
      </c>
      <c r="E107" s="27" t="s">
        <v>16</v>
      </c>
      <c r="F107" s="40" t="s">
        <v>17</v>
      </c>
      <c r="G107" s="100" t="s">
        <v>18</v>
      </c>
      <c r="H107" s="72">
        <v>0</v>
      </c>
      <c r="I107" s="72">
        <v>50</v>
      </c>
      <c r="J107" s="72">
        <v>0.1</v>
      </c>
      <c r="K107" s="135">
        <v>10</v>
      </c>
      <c r="L107" s="145">
        <f t="shared" si="3"/>
        <v>1</v>
      </c>
      <c r="M107" s="243" t="s">
        <v>1115</v>
      </c>
      <c r="N107" s="243" t="s">
        <v>1112</v>
      </c>
      <c r="O107" s="52"/>
      <c r="P107" s="52"/>
      <c r="Q107" s="108"/>
      <c r="R107" s="112"/>
    </row>
    <row r="108" spans="1:18" s="17" customFormat="1" ht="72" x14ac:dyDescent="0.25">
      <c r="A108" s="22" t="str">
        <f t="shared" si="0"/>
        <v>0x3D</v>
      </c>
      <c r="B108" s="26">
        <v>61</v>
      </c>
      <c r="C108" s="136" t="s">
        <v>607</v>
      </c>
      <c r="D108" s="34" t="s">
        <v>50</v>
      </c>
      <c r="E108" s="27" t="s">
        <v>16</v>
      </c>
      <c r="F108" s="22" t="s">
        <v>17</v>
      </c>
      <c r="G108" s="100" t="s">
        <v>18</v>
      </c>
      <c r="H108" s="72">
        <v>0</v>
      </c>
      <c r="I108" s="72">
        <v>50</v>
      </c>
      <c r="J108" s="72">
        <v>0.1</v>
      </c>
      <c r="K108" s="124">
        <v>10</v>
      </c>
      <c r="L108" s="145">
        <f t="shared" si="3"/>
        <v>1</v>
      </c>
      <c r="M108" s="243" t="s">
        <v>1116</v>
      </c>
      <c r="N108" s="243" t="s">
        <v>1112</v>
      </c>
      <c r="O108" s="52"/>
      <c r="P108" s="52"/>
      <c r="Q108" s="108"/>
      <c r="R108" s="112"/>
    </row>
    <row r="109" spans="1:18" s="17" customFormat="1" ht="12" x14ac:dyDescent="0.25">
      <c r="A109" s="22" t="str">
        <f t="shared" si="0"/>
        <v>0x3E</v>
      </c>
      <c r="B109" s="26">
        <v>62</v>
      </c>
      <c r="C109" s="136" t="s">
        <v>608</v>
      </c>
      <c r="D109" s="34" t="s">
        <v>51</v>
      </c>
      <c r="E109" s="27" t="s">
        <v>16</v>
      </c>
      <c r="F109" s="22" t="s">
        <v>17</v>
      </c>
      <c r="G109" s="100" t="s">
        <v>18</v>
      </c>
      <c r="H109" s="72">
        <v>-99</v>
      </c>
      <c r="I109" s="72">
        <v>99.9</v>
      </c>
      <c r="J109" s="72">
        <v>0.1</v>
      </c>
      <c r="K109" s="124">
        <v>10</v>
      </c>
      <c r="L109" s="145">
        <f t="shared" si="3"/>
        <v>1</v>
      </c>
      <c r="M109" s="115"/>
      <c r="N109" s="84"/>
      <c r="O109" s="52"/>
      <c r="P109" s="52"/>
      <c r="Q109" s="108"/>
      <c r="R109" s="112"/>
    </row>
    <row r="110" spans="1:18" s="17" customFormat="1" ht="60" x14ac:dyDescent="0.25">
      <c r="A110" s="22" t="str">
        <f t="shared" si="0"/>
        <v>0x3F</v>
      </c>
      <c r="B110" s="26">
        <v>63</v>
      </c>
      <c r="C110" s="136" t="s">
        <v>609</v>
      </c>
      <c r="D110" s="34" t="s">
        <v>52</v>
      </c>
      <c r="E110" s="27" t="s">
        <v>16</v>
      </c>
      <c r="F110" s="22" t="s">
        <v>17</v>
      </c>
      <c r="G110" s="100" t="s">
        <v>18</v>
      </c>
      <c r="H110" s="72">
        <v>-99</v>
      </c>
      <c r="I110" s="72">
        <v>99.9</v>
      </c>
      <c r="J110" s="72">
        <v>0.1</v>
      </c>
      <c r="K110" s="124">
        <v>10</v>
      </c>
      <c r="L110" s="145">
        <f t="shared" si="3"/>
        <v>1</v>
      </c>
      <c r="M110" s="188" t="s">
        <v>1053</v>
      </c>
      <c r="N110" s="84"/>
      <c r="O110" s="52"/>
      <c r="P110" s="52"/>
      <c r="Q110" s="108"/>
      <c r="R110" s="112"/>
    </row>
    <row r="111" spans="1:18" s="17" customFormat="1" ht="48" x14ac:dyDescent="0.25">
      <c r="A111" s="22" t="str">
        <f t="shared" si="0"/>
        <v>0x40</v>
      </c>
      <c r="B111" s="22">
        <v>64</v>
      </c>
      <c r="C111" s="136" t="s">
        <v>610</v>
      </c>
      <c r="D111" s="34" t="s">
        <v>53</v>
      </c>
      <c r="E111" s="23" t="s">
        <v>16</v>
      </c>
      <c r="F111" s="22" t="s">
        <v>17</v>
      </c>
      <c r="G111" s="100" t="s">
        <v>18</v>
      </c>
      <c r="H111" s="72">
        <v>-99</v>
      </c>
      <c r="I111" s="72">
        <v>99.9</v>
      </c>
      <c r="J111" s="72">
        <v>0.1</v>
      </c>
      <c r="K111" s="124">
        <v>10</v>
      </c>
      <c r="L111" s="145">
        <f t="shared" si="3"/>
        <v>1</v>
      </c>
      <c r="M111" s="188" t="s">
        <v>1054</v>
      </c>
      <c r="N111" s="84"/>
      <c r="O111" s="52"/>
      <c r="P111" s="52"/>
      <c r="Q111" s="108"/>
      <c r="R111" s="112"/>
    </row>
    <row r="112" spans="1:18" s="17" customFormat="1" ht="36" x14ac:dyDescent="0.25">
      <c r="A112" s="22" t="str">
        <f t="shared" si="0"/>
        <v>0x41</v>
      </c>
      <c r="B112" s="26">
        <v>65</v>
      </c>
      <c r="C112" s="136" t="s">
        <v>611</v>
      </c>
      <c r="D112" s="34" t="s">
        <v>54</v>
      </c>
      <c r="E112" s="27" t="s">
        <v>16</v>
      </c>
      <c r="F112" s="22" t="s">
        <v>17</v>
      </c>
      <c r="G112" s="100" t="s">
        <v>21</v>
      </c>
      <c r="H112" s="65">
        <v>0</v>
      </c>
      <c r="I112" s="65">
        <v>100</v>
      </c>
      <c r="J112" s="65">
        <v>1</v>
      </c>
      <c r="K112" s="124">
        <v>1</v>
      </c>
      <c r="L112" s="145">
        <f t="shared" si="3"/>
        <v>0.1</v>
      </c>
      <c r="M112" s="115" t="s">
        <v>941</v>
      </c>
      <c r="N112" s="84"/>
      <c r="O112" s="52"/>
      <c r="P112" s="52"/>
      <c r="Q112" s="108"/>
      <c r="R112" s="112"/>
    </row>
    <row r="113" spans="1:18" s="17" customFormat="1" ht="12" x14ac:dyDescent="0.25">
      <c r="A113" s="22" t="str">
        <f t="shared" si="0"/>
        <v>0x42</v>
      </c>
      <c r="B113" s="26">
        <v>66</v>
      </c>
      <c r="C113" s="136" t="s">
        <v>612</v>
      </c>
      <c r="D113" s="34" t="s">
        <v>55</v>
      </c>
      <c r="E113" s="27" t="s">
        <v>16</v>
      </c>
      <c r="F113" s="22" t="s">
        <v>17</v>
      </c>
      <c r="G113" s="100" t="s">
        <v>18</v>
      </c>
      <c r="H113" s="72">
        <v>-99</v>
      </c>
      <c r="I113" s="72">
        <v>99.9</v>
      </c>
      <c r="J113" s="72">
        <v>0.1</v>
      </c>
      <c r="K113" s="124">
        <v>10</v>
      </c>
      <c r="L113" s="145">
        <f t="shared" si="3"/>
        <v>1</v>
      </c>
      <c r="M113" s="115" t="s">
        <v>218</v>
      </c>
      <c r="N113" s="84"/>
      <c r="O113" s="52"/>
      <c r="P113" s="52"/>
      <c r="Q113" s="108"/>
      <c r="R113" s="112"/>
    </row>
    <row r="114" spans="1:18" s="17" customFormat="1" ht="60" x14ac:dyDescent="0.25">
      <c r="A114" s="22" t="str">
        <f t="shared" si="0"/>
        <v>0x43</v>
      </c>
      <c r="B114" s="26">
        <v>67</v>
      </c>
      <c r="C114" s="136" t="s">
        <v>613</v>
      </c>
      <c r="D114" s="34" t="s">
        <v>56</v>
      </c>
      <c r="E114" s="27" t="s">
        <v>16</v>
      </c>
      <c r="F114" s="22" t="s">
        <v>17</v>
      </c>
      <c r="G114" s="100" t="s">
        <v>21</v>
      </c>
      <c r="H114" s="65">
        <v>0</v>
      </c>
      <c r="I114" s="65">
        <v>100</v>
      </c>
      <c r="J114" s="65">
        <v>1</v>
      </c>
      <c r="K114" s="124">
        <v>1</v>
      </c>
      <c r="L114" s="145">
        <f t="shared" si="3"/>
        <v>0.1</v>
      </c>
      <c r="M114" s="115" t="s">
        <v>942</v>
      </c>
      <c r="N114" s="84"/>
      <c r="O114" s="52"/>
      <c r="P114" s="52"/>
      <c r="Q114" s="108"/>
      <c r="R114" s="112"/>
    </row>
    <row r="115" spans="1:18" s="17" customFormat="1" ht="24" x14ac:dyDescent="0.25">
      <c r="A115" s="22" t="str">
        <f t="shared" si="0"/>
        <v>0x44</v>
      </c>
      <c r="B115" s="26">
        <v>68</v>
      </c>
      <c r="C115" s="136" t="s">
        <v>614</v>
      </c>
      <c r="D115" s="34" t="s">
        <v>57</v>
      </c>
      <c r="E115" s="27" t="s">
        <v>16</v>
      </c>
      <c r="F115" s="22" t="s">
        <v>17</v>
      </c>
      <c r="G115" s="100" t="s">
        <v>18</v>
      </c>
      <c r="H115" s="72">
        <v>-99</v>
      </c>
      <c r="I115" s="72">
        <v>99.9</v>
      </c>
      <c r="J115" s="72">
        <v>0.1</v>
      </c>
      <c r="K115" s="124">
        <v>10</v>
      </c>
      <c r="L115" s="145">
        <f t="shared" si="3"/>
        <v>1</v>
      </c>
      <c r="M115" s="243" t="s">
        <v>1146</v>
      </c>
      <c r="N115" s="188" t="s">
        <v>1112</v>
      </c>
      <c r="O115" s="52"/>
      <c r="P115" s="52"/>
      <c r="Q115" s="108"/>
      <c r="R115" s="112"/>
    </row>
    <row r="116" spans="1:18" s="17" customFormat="1" ht="36" x14ac:dyDescent="0.25">
      <c r="A116" s="143" t="str">
        <f t="shared" si="0"/>
        <v>0x45</v>
      </c>
      <c r="B116" s="26">
        <v>69</v>
      </c>
      <c r="C116" s="143" t="s">
        <v>615</v>
      </c>
      <c r="D116" s="149" t="s">
        <v>545</v>
      </c>
      <c r="E116" s="214" t="s">
        <v>16</v>
      </c>
      <c r="F116" s="143" t="s">
        <v>17</v>
      </c>
      <c r="G116" s="143" t="s">
        <v>1005</v>
      </c>
      <c r="H116" s="143">
        <v>0</v>
      </c>
      <c r="I116" s="143">
        <v>2</v>
      </c>
      <c r="J116" s="143">
        <v>1</v>
      </c>
      <c r="K116" s="144">
        <v>1</v>
      </c>
      <c r="L116" s="145">
        <f t="shared" si="3"/>
        <v>0.1</v>
      </c>
      <c r="M116" s="243" t="s">
        <v>1147</v>
      </c>
      <c r="N116" s="188" t="s">
        <v>1112</v>
      </c>
      <c r="O116" s="52"/>
      <c r="P116" s="52"/>
      <c r="Q116" s="108"/>
      <c r="R116" s="112"/>
    </row>
    <row r="117" spans="1:18" s="17" customFormat="1" ht="12" x14ac:dyDescent="0.25">
      <c r="A117" s="22" t="str">
        <f t="shared" si="0"/>
        <v>0x46</v>
      </c>
      <c r="B117" s="26">
        <v>70</v>
      </c>
      <c r="C117" s="136" t="s">
        <v>616</v>
      </c>
      <c r="D117" s="149" t="s">
        <v>1018</v>
      </c>
      <c r="E117" s="27" t="s">
        <v>16</v>
      </c>
      <c r="F117" s="22" t="s">
        <v>17</v>
      </c>
      <c r="G117" s="132" t="s">
        <v>205</v>
      </c>
      <c r="H117" s="65">
        <v>0</v>
      </c>
      <c r="I117" s="65">
        <v>1000</v>
      </c>
      <c r="J117" s="65">
        <v>1</v>
      </c>
      <c r="K117" s="124">
        <v>1</v>
      </c>
      <c r="L117" s="145">
        <f t="shared" si="3"/>
        <v>0.1</v>
      </c>
      <c r="M117" s="243" t="s">
        <v>219</v>
      </c>
      <c r="N117" s="84"/>
      <c r="O117" s="52"/>
      <c r="P117" s="52"/>
      <c r="Q117" s="108"/>
      <c r="R117" s="112"/>
    </row>
    <row r="118" spans="1:18" s="17" customFormat="1" ht="12" x14ac:dyDescent="0.25">
      <c r="A118" s="22" t="str">
        <f t="shared" si="0"/>
        <v>0x47</v>
      </c>
      <c r="B118" s="22">
        <v>71</v>
      </c>
      <c r="C118" s="136" t="s">
        <v>617</v>
      </c>
      <c r="D118" s="34" t="s">
        <v>58</v>
      </c>
      <c r="E118" s="27" t="s">
        <v>16</v>
      </c>
      <c r="F118" s="22" t="s">
        <v>17</v>
      </c>
      <c r="G118" s="132" t="s">
        <v>206</v>
      </c>
      <c r="H118" s="65">
        <v>0</v>
      </c>
      <c r="I118" s="65">
        <v>2000</v>
      </c>
      <c r="J118" s="65">
        <v>1</v>
      </c>
      <c r="K118" s="124">
        <v>1</v>
      </c>
      <c r="L118" s="145">
        <f t="shared" si="3"/>
        <v>0.1</v>
      </c>
      <c r="M118" s="243" t="s">
        <v>193</v>
      </c>
      <c r="N118" s="84"/>
      <c r="O118" s="52"/>
      <c r="P118" s="52"/>
      <c r="Q118" s="108"/>
      <c r="R118" s="112"/>
    </row>
    <row r="119" spans="1:18" s="17" customFormat="1" ht="12" x14ac:dyDescent="0.25">
      <c r="A119" s="143" t="str">
        <f t="shared" si="0"/>
        <v>0x48</v>
      </c>
      <c r="B119" s="26">
        <v>72</v>
      </c>
      <c r="C119" s="143" t="s">
        <v>618</v>
      </c>
      <c r="D119" s="149" t="s">
        <v>1043</v>
      </c>
      <c r="E119" s="214" t="s">
        <v>16</v>
      </c>
      <c r="F119" s="143" t="s">
        <v>17</v>
      </c>
      <c r="G119" s="143" t="s">
        <v>1044</v>
      </c>
      <c r="H119" s="74">
        <v>0</v>
      </c>
      <c r="I119" s="74">
        <v>10</v>
      </c>
      <c r="J119" s="74">
        <v>0.1</v>
      </c>
      <c r="K119" s="144">
        <v>10</v>
      </c>
      <c r="L119" s="145">
        <f t="shared" ref="L119:L120" si="4">K119/10</f>
        <v>1</v>
      </c>
      <c r="M119" s="243" t="s">
        <v>1045</v>
      </c>
      <c r="N119" s="189" t="s">
        <v>1046</v>
      </c>
      <c r="O119" s="188"/>
      <c r="P119" s="188"/>
      <c r="Q119" s="190"/>
      <c r="R119" s="191"/>
    </row>
    <row r="120" spans="1:18" s="17" customFormat="1" ht="24" x14ac:dyDescent="0.25">
      <c r="A120" s="22" t="str">
        <f t="shared" si="0"/>
        <v>0x49</v>
      </c>
      <c r="B120" s="26">
        <v>73</v>
      </c>
      <c r="C120" s="136" t="s">
        <v>619</v>
      </c>
      <c r="D120" s="34" t="s">
        <v>1204</v>
      </c>
      <c r="E120" s="27" t="s">
        <v>16</v>
      </c>
      <c r="F120" s="196" t="s">
        <v>17</v>
      </c>
      <c r="G120" s="196" t="s">
        <v>18</v>
      </c>
      <c r="H120" s="72">
        <v>-30</v>
      </c>
      <c r="I120" s="72">
        <v>70</v>
      </c>
      <c r="J120" s="72">
        <v>0.1</v>
      </c>
      <c r="K120" s="146">
        <v>10</v>
      </c>
      <c r="L120" s="145">
        <f t="shared" si="4"/>
        <v>1</v>
      </c>
      <c r="M120" s="243" t="s">
        <v>1206</v>
      </c>
      <c r="N120" s="188" t="s">
        <v>1205</v>
      </c>
      <c r="O120" s="52"/>
      <c r="P120" s="52"/>
      <c r="Q120" s="108"/>
      <c r="R120" s="112"/>
    </row>
    <row r="121" spans="1:18" s="17" customFormat="1" ht="24" x14ac:dyDescent="0.25">
      <c r="A121" s="22" t="str">
        <f t="shared" si="0"/>
        <v>0x4A</v>
      </c>
      <c r="B121" s="26">
        <v>74</v>
      </c>
      <c r="C121" s="136" t="s">
        <v>620</v>
      </c>
      <c r="D121" s="149" t="s">
        <v>1207</v>
      </c>
      <c r="E121" s="27" t="s">
        <v>16</v>
      </c>
      <c r="F121" s="196" t="s">
        <v>17</v>
      </c>
      <c r="G121" s="196" t="s">
        <v>18</v>
      </c>
      <c r="H121" s="72">
        <v>-30</v>
      </c>
      <c r="I121" s="72">
        <v>70</v>
      </c>
      <c r="J121" s="72">
        <v>0.1</v>
      </c>
      <c r="K121" s="146">
        <v>10</v>
      </c>
      <c r="L121" s="145">
        <f t="shared" ref="L121" si="5">K121/10</f>
        <v>1</v>
      </c>
      <c r="M121" s="243" t="s">
        <v>1208</v>
      </c>
      <c r="N121" s="188" t="s">
        <v>1205</v>
      </c>
      <c r="O121" s="52"/>
      <c r="P121" s="52"/>
      <c r="Q121" s="108"/>
      <c r="R121" s="112"/>
    </row>
    <row r="122" spans="1:18" s="17" customFormat="1" ht="24" x14ac:dyDescent="0.25">
      <c r="A122" s="22" t="str">
        <f t="shared" ref="A122:A185" si="6" xml:space="preserve"> "0x" &amp; DEC2HEX(B122)</f>
        <v>0x4B</v>
      </c>
      <c r="B122" s="26">
        <v>75</v>
      </c>
      <c r="C122" s="136" t="s">
        <v>621</v>
      </c>
      <c r="D122" s="34" t="s">
        <v>935</v>
      </c>
      <c r="E122" s="27" t="s">
        <v>16</v>
      </c>
      <c r="F122" s="146" t="s">
        <v>17</v>
      </c>
      <c r="G122" s="183" t="s">
        <v>21</v>
      </c>
      <c r="H122" s="72">
        <v>0</v>
      </c>
      <c r="I122" s="72">
        <v>100</v>
      </c>
      <c r="J122" s="72">
        <v>1</v>
      </c>
      <c r="K122" s="146">
        <v>10</v>
      </c>
      <c r="L122" s="145">
        <f t="shared" ref="L122" si="7">K122/10</f>
        <v>1</v>
      </c>
      <c r="M122" s="243" t="s">
        <v>193</v>
      </c>
      <c r="N122" s="84"/>
      <c r="O122" s="52"/>
      <c r="P122" s="52"/>
      <c r="Q122" s="108"/>
      <c r="R122" s="112"/>
    </row>
    <row r="123" spans="1:18" s="17" customFormat="1" ht="60" x14ac:dyDescent="0.25">
      <c r="A123" s="22" t="str">
        <f t="shared" si="6"/>
        <v>0x4C</v>
      </c>
      <c r="B123" s="26">
        <v>76</v>
      </c>
      <c r="C123" s="136" t="s">
        <v>622</v>
      </c>
      <c r="D123" s="34" t="s">
        <v>59</v>
      </c>
      <c r="E123" s="27" t="s">
        <v>16</v>
      </c>
      <c r="F123" s="31" t="s">
        <v>17</v>
      </c>
      <c r="G123" s="100" t="s">
        <v>21</v>
      </c>
      <c r="H123" s="72">
        <v>0</v>
      </c>
      <c r="I123" s="72">
        <v>100</v>
      </c>
      <c r="J123" s="72">
        <v>1</v>
      </c>
      <c r="K123" s="124">
        <v>10</v>
      </c>
      <c r="L123" s="145">
        <f t="shared" si="3"/>
        <v>1</v>
      </c>
      <c r="M123" s="243" t="s">
        <v>1117</v>
      </c>
      <c r="N123" s="243" t="s">
        <v>1112</v>
      </c>
      <c r="O123" s="52"/>
      <c r="P123" s="52"/>
      <c r="Q123" s="108"/>
      <c r="R123" s="112"/>
    </row>
    <row r="124" spans="1:18" s="17" customFormat="1" ht="72" x14ac:dyDescent="0.25">
      <c r="A124" s="22" t="str">
        <f t="shared" si="6"/>
        <v>0x4D</v>
      </c>
      <c r="B124" s="26">
        <v>77</v>
      </c>
      <c r="C124" s="136" t="s">
        <v>623</v>
      </c>
      <c r="D124" s="34" t="s">
        <v>60</v>
      </c>
      <c r="E124" s="27" t="s">
        <v>16</v>
      </c>
      <c r="F124" s="31" t="s">
        <v>17</v>
      </c>
      <c r="G124" s="100" t="s">
        <v>21</v>
      </c>
      <c r="H124" s="72">
        <v>0</v>
      </c>
      <c r="I124" s="72">
        <v>100</v>
      </c>
      <c r="J124" s="72">
        <v>1</v>
      </c>
      <c r="K124" s="124">
        <v>10</v>
      </c>
      <c r="L124" s="145">
        <f t="shared" si="3"/>
        <v>1</v>
      </c>
      <c r="M124" s="243" t="s">
        <v>1118</v>
      </c>
      <c r="N124" s="243" t="s">
        <v>1112</v>
      </c>
      <c r="O124" s="52"/>
      <c r="P124" s="52"/>
      <c r="Q124" s="108"/>
      <c r="R124" s="112"/>
    </row>
    <row r="125" spans="1:18" s="17" customFormat="1" ht="24" x14ac:dyDescent="0.25">
      <c r="A125" s="22" t="str">
        <f t="shared" si="6"/>
        <v>0x4E</v>
      </c>
      <c r="B125" s="22">
        <v>78</v>
      </c>
      <c r="C125" s="136" t="s">
        <v>624</v>
      </c>
      <c r="D125" s="34" t="s">
        <v>61</v>
      </c>
      <c r="E125" s="27" t="s">
        <v>16</v>
      </c>
      <c r="F125" s="28" t="s">
        <v>17</v>
      </c>
      <c r="G125" s="100" t="s">
        <v>21</v>
      </c>
      <c r="H125" s="72">
        <v>0</v>
      </c>
      <c r="I125" s="72">
        <v>100</v>
      </c>
      <c r="J125" s="72">
        <v>1</v>
      </c>
      <c r="K125" s="124">
        <v>10</v>
      </c>
      <c r="L125" s="145">
        <f t="shared" si="3"/>
        <v>1</v>
      </c>
      <c r="M125" s="115" t="s">
        <v>192</v>
      </c>
      <c r="N125" s="84"/>
      <c r="O125" s="52"/>
      <c r="P125" s="52"/>
      <c r="Q125" s="108"/>
      <c r="R125" s="112"/>
    </row>
    <row r="126" spans="1:18" s="17" customFormat="1" ht="24" x14ac:dyDescent="0.25">
      <c r="A126" s="22" t="str">
        <f t="shared" si="6"/>
        <v>0x4F</v>
      </c>
      <c r="B126" s="26">
        <v>79</v>
      </c>
      <c r="C126" s="136" t="s">
        <v>625</v>
      </c>
      <c r="D126" s="34" t="s">
        <v>62</v>
      </c>
      <c r="E126" s="27" t="s">
        <v>16</v>
      </c>
      <c r="F126" s="28" t="s">
        <v>17</v>
      </c>
      <c r="G126" s="100" t="s">
        <v>21</v>
      </c>
      <c r="H126" s="72">
        <v>0</v>
      </c>
      <c r="I126" s="72">
        <v>100</v>
      </c>
      <c r="J126" s="72">
        <v>1</v>
      </c>
      <c r="K126" s="124">
        <v>10</v>
      </c>
      <c r="L126" s="145">
        <f t="shared" si="3"/>
        <v>1</v>
      </c>
      <c r="M126" s="115" t="s">
        <v>939</v>
      </c>
      <c r="N126" s="84"/>
      <c r="O126" s="52"/>
      <c r="P126" s="52"/>
      <c r="Q126" s="108"/>
      <c r="R126" s="112"/>
    </row>
    <row r="127" spans="1:18" s="17" customFormat="1" ht="12" x14ac:dyDescent="0.25">
      <c r="A127" s="22" t="str">
        <f t="shared" si="6"/>
        <v>0x50</v>
      </c>
      <c r="B127" s="26">
        <v>80</v>
      </c>
      <c r="C127" s="136" t="s">
        <v>626</v>
      </c>
      <c r="D127" s="34"/>
      <c r="E127" s="29"/>
      <c r="F127" s="28"/>
      <c r="G127" s="100"/>
      <c r="H127" s="22"/>
      <c r="I127" s="22"/>
      <c r="J127" s="23"/>
      <c r="K127" s="124"/>
      <c r="L127" s="145"/>
      <c r="M127" s="115"/>
      <c r="N127" s="84"/>
      <c r="O127" s="52"/>
      <c r="P127" s="52"/>
      <c r="Q127" s="108"/>
      <c r="R127" s="112"/>
    </row>
    <row r="128" spans="1:18" s="17" customFormat="1" ht="12" x14ac:dyDescent="0.25">
      <c r="A128" s="22" t="str">
        <f t="shared" si="6"/>
        <v>0x51</v>
      </c>
      <c r="B128" s="26">
        <v>81</v>
      </c>
      <c r="C128" s="136" t="s">
        <v>627</v>
      </c>
      <c r="D128" s="34"/>
      <c r="E128" s="29"/>
      <c r="F128" s="28"/>
      <c r="G128" s="100"/>
      <c r="H128" s="22"/>
      <c r="I128" s="22"/>
      <c r="J128" s="22"/>
      <c r="K128" s="124"/>
      <c r="L128" s="145"/>
      <c r="M128" s="115"/>
      <c r="N128" s="84"/>
      <c r="O128" s="52"/>
      <c r="P128" s="52"/>
      <c r="Q128" s="108"/>
      <c r="R128" s="112"/>
    </row>
    <row r="129" spans="1:18" s="17" customFormat="1" ht="12" x14ac:dyDescent="0.25">
      <c r="A129" s="22" t="str">
        <f t="shared" si="6"/>
        <v>0x52</v>
      </c>
      <c r="B129" s="26">
        <v>82</v>
      </c>
      <c r="C129" s="136" t="s">
        <v>628</v>
      </c>
      <c r="D129" s="34"/>
      <c r="E129" s="29"/>
      <c r="F129" s="28"/>
      <c r="G129" s="100"/>
      <c r="H129" s="22"/>
      <c r="I129" s="22"/>
      <c r="J129" s="22"/>
      <c r="K129" s="124"/>
      <c r="L129" s="145"/>
      <c r="M129" s="115"/>
      <c r="N129" s="84"/>
      <c r="O129" s="52"/>
      <c r="P129" s="52"/>
      <c r="Q129" s="108"/>
      <c r="R129" s="112"/>
    </row>
    <row r="130" spans="1:18" s="17" customFormat="1" ht="12" x14ac:dyDescent="0.25">
      <c r="A130" s="22" t="str">
        <f t="shared" si="6"/>
        <v>0x53</v>
      </c>
      <c r="B130" s="26">
        <v>83</v>
      </c>
      <c r="C130" s="136" t="s">
        <v>629</v>
      </c>
      <c r="D130" s="34"/>
      <c r="E130" s="29"/>
      <c r="F130" s="28"/>
      <c r="G130" s="100"/>
      <c r="H130" s="22"/>
      <c r="I130" s="22"/>
      <c r="J130" s="22"/>
      <c r="K130" s="124"/>
      <c r="L130" s="145"/>
      <c r="M130" s="115"/>
      <c r="N130" s="84"/>
      <c r="O130" s="52"/>
      <c r="P130" s="52"/>
      <c r="Q130" s="108"/>
      <c r="R130" s="112"/>
    </row>
    <row r="131" spans="1:18" s="17" customFormat="1" ht="12" x14ac:dyDescent="0.25">
      <c r="A131" s="22" t="str">
        <f t="shared" si="6"/>
        <v>0x54</v>
      </c>
      <c r="B131" s="26">
        <v>84</v>
      </c>
      <c r="C131" s="136" t="s">
        <v>630</v>
      </c>
      <c r="D131" s="34"/>
      <c r="E131" s="29"/>
      <c r="F131" s="28"/>
      <c r="G131" s="100"/>
      <c r="H131" s="22"/>
      <c r="I131" s="22"/>
      <c r="J131" s="22"/>
      <c r="K131" s="124"/>
      <c r="L131" s="145"/>
      <c r="M131" s="115"/>
      <c r="N131" s="84"/>
      <c r="O131" s="52"/>
      <c r="P131" s="52"/>
      <c r="Q131" s="108"/>
      <c r="R131" s="112"/>
    </row>
    <row r="132" spans="1:18" s="17" customFormat="1" ht="24" x14ac:dyDescent="0.25">
      <c r="A132" s="22" t="str">
        <f t="shared" si="6"/>
        <v>0x55</v>
      </c>
      <c r="B132" s="22">
        <v>85</v>
      </c>
      <c r="C132" s="136" t="s">
        <v>631</v>
      </c>
      <c r="D132" s="34" t="s">
        <v>63</v>
      </c>
      <c r="E132" s="27" t="s">
        <v>16</v>
      </c>
      <c r="F132" s="28" t="s">
        <v>17</v>
      </c>
      <c r="G132" s="100" t="s">
        <v>21</v>
      </c>
      <c r="H132" s="65">
        <v>0</v>
      </c>
      <c r="I132" s="65">
        <v>100</v>
      </c>
      <c r="J132" s="65">
        <v>1</v>
      </c>
      <c r="K132" s="124">
        <v>1</v>
      </c>
      <c r="L132" s="145">
        <f t="shared" si="3"/>
        <v>0.1</v>
      </c>
      <c r="M132" s="115" t="s">
        <v>220</v>
      </c>
      <c r="N132" s="84"/>
      <c r="O132" s="52"/>
      <c r="P132" s="52"/>
      <c r="Q132" s="108"/>
      <c r="R132" s="112"/>
    </row>
    <row r="133" spans="1:18" s="17" customFormat="1" ht="24" x14ac:dyDescent="0.25">
      <c r="A133" s="22" t="str">
        <f t="shared" si="6"/>
        <v>0x56</v>
      </c>
      <c r="B133" s="26">
        <v>86</v>
      </c>
      <c r="C133" s="136" t="s">
        <v>632</v>
      </c>
      <c r="D133" s="34" t="s">
        <v>64</v>
      </c>
      <c r="E133" s="27" t="s">
        <v>16</v>
      </c>
      <c r="F133" s="31" t="s">
        <v>17</v>
      </c>
      <c r="G133" s="100" t="s">
        <v>21</v>
      </c>
      <c r="H133" s="65">
        <v>0</v>
      </c>
      <c r="I133" s="65">
        <v>100</v>
      </c>
      <c r="J133" s="65">
        <v>1</v>
      </c>
      <c r="K133" s="124">
        <v>1</v>
      </c>
      <c r="L133" s="145">
        <f t="shared" si="3"/>
        <v>0.1</v>
      </c>
      <c r="M133" s="115" t="s">
        <v>210</v>
      </c>
      <c r="N133" s="84"/>
      <c r="O133" s="52"/>
      <c r="P133" s="52"/>
      <c r="Q133" s="108"/>
      <c r="R133" s="112"/>
    </row>
    <row r="134" spans="1:18" s="17" customFormat="1" ht="12" x14ac:dyDescent="0.25">
      <c r="A134" s="143" t="str">
        <f t="shared" si="6"/>
        <v>0x57</v>
      </c>
      <c r="B134" s="26">
        <v>87</v>
      </c>
      <c r="C134" s="143" t="s">
        <v>633</v>
      </c>
      <c r="D134" s="149" t="s">
        <v>1003</v>
      </c>
      <c r="E134" s="214" t="s">
        <v>16</v>
      </c>
      <c r="F134" s="144" t="s">
        <v>17</v>
      </c>
      <c r="G134" s="143" t="s">
        <v>21</v>
      </c>
      <c r="H134" s="26">
        <v>0</v>
      </c>
      <c r="I134" s="26">
        <v>100</v>
      </c>
      <c r="J134" s="26">
        <v>1</v>
      </c>
      <c r="K134" s="144">
        <v>1</v>
      </c>
      <c r="L134" s="145">
        <f t="shared" si="3"/>
        <v>0.1</v>
      </c>
      <c r="M134" s="192" t="s">
        <v>221</v>
      </c>
      <c r="N134" s="84"/>
      <c r="O134" s="52"/>
      <c r="P134" s="52"/>
      <c r="Q134" s="108"/>
      <c r="R134" s="112"/>
    </row>
    <row r="135" spans="1:18" s="17" customFormat="1" ht="36" x14ac:dyDescent="0.25">
      <c r="A135" s="22" t="str">
        <f t="shared" si="6"/>
        <v>0x58</v>
      </c>
      <c r="B135" s="26">
        <v>88</v>
      </c>
      <c r="C135" s="136" t="s">
        <v>634</v>
      </c>
      <c r="D135" s="34" t="s">
        <v>65</v>
      </c>
      <c r="E135" s="27" t="s">
        <v>16</v>
      </c>
      <c r="F135" s="31" t="s">
        <v>17</v>
      </c>
      <c r="G135" s="100" t="s">
        <v>21</v>
      </c>
      <c r="H135" s="65">
        <v>0</v>
      </c>
      <c r="I135" s="65">
        <v>100</v>
      </c>
      <c r="J135" s="65">
        <v>1</v>
      </c>
      <c r="K135" s="124">
        <v>1</v>
      </c>
      <c r="L135" s="145">
        <f t="shared" si="3"/>
        <v>0.1</v>
      </c>
      <c r="M135" s="243" t="s">
        <v>1119</v>
      </c>
      <c r="N135" s="244" t="s">
        <v>1094</v>
      </c>
      <c r="O135" s="52"/>
      <c r="P135" s="52"/>
      <c r="Q135" s="108"/>
      <c r="R135" s="112"/>
    </row>
    <row r="136" spans="1:18" s="17" customFormat="1" ht="36" x14ac:dyDescent="0.25">
      <c r="A136" s="22" t="str">
        <f t="shared" si="6"/>
        <v>0x59</v>
      </c>
      <c r="B136" s="26">
        <v>89</v>
      </c>
      <c r="C136" s="136" t="s">
        <v>635</v>
      </c>
      <c r="D136" s="34" t="s">
        <v>66</v>
      </c>
      <c r="E136" s="27" t="s">
        <v>16</v>
      </c>
      <c r="F136" s="31" t="s">
        <v>17</v>
      </c>
      <c r="G136" s="100" t="s">
        <v>21</v>
      </c>
      <c r="H136" s="65">
        <v>0</v>
      </c>
      <c r="I136" s="65">
        <v>100</v>
      </c>
      <c r="J136" s="65">
        <v>1</v>
      </c>
      <c r="K136" s="124">
        <v>1</v>
      </c>
      <c r="L136" s="145">
        <f t="shared" si="3"/>
        <v>0.1</v>
      </c>
      <c r="M136" s="243" t="s">
        <v>1120</v>
      </c>
      <c r="N136" s="244" t="s">
        <v>1094</v>
      </c>
      <c r="O136" s="52"/>
      <c r="P136" s="52"/>
      <c r="Q136" s="108"/>
      <c r="R136" s="112"/>
    </row>
    <row r="137" spans="1:18" s="17" customFormat="1" ht="36" x14ac:dyDescent="0.25">
      <c r="A137" s="22" t="str">
        <f t="shared" si="6"/>
        <v>0x5A</v>
      </c>
      <c r="B137" s="26">
        <v>90</v>
      </c>
      <c r="C137" s="136" t="s">
        <v>636</v>
      </c>
      <c r="D137" s="34" t="s">
        <v>67</v>
      </c>
      <c r="E137" s="27" t="s">
        <v>16</v>
      </c>
      <c r="F137" s="31" t="s">
        <v>17</v>
      </c>
      <c r="G137" s="100" t="s">
        <v>21</v>
      </c>
      <c r="H137" s="65">
        <v>0</v>
      </c>
      <c r="I137" s="65">
        <v>100</v>
      </c>
      <c r="J137" s="65">
        <v>1</v>
      </c>
      <c r="K137" s="124">
        <v>1</v>
      </c>
      <c r="L137" s="145">
        <f t="shared" si="3"/>
        <v>0.1</v>
      </c>
      <c r="M137" s="243" t="s">
        <v>1121</v>
      </c>
      <c r="N137" s="244" t="s">
        <v>1124</v>
      </c>
      <c r="O137" s="52"/>
      <c r="P137" s="52"/>
      <c r="Q137" s="108"/>
      <c r="R137" s="112"/>
    </row>
    <row r="138" spans="1:18" s="17" customFormat="1" ht="36" x14ac:dyDescent="0.25">
      <c r="A138" s="22" t="str">
        <f t="shared" si="6"/>
        <v>0x5B</v>
      </c>
      <c r="B138" s="26">
        <v>91</v>
      </c>
      <c r="C138" s="136" t="s">
        <v>637</v>
      </c>
      <c r="D138" s="34" t="s">
        <v>68</v>
      </c>
      <c r="E138" s="27" t="s">
        <v>16</v>
      </c>
      <c r="F138" s="31" t="s">
        <v>17</v>
      </c>
      <c r="G138" s="100" t="s">
        <v>21</v>
      </c>
      <c r="H138" s="65">
        <v>0</v>
      </c>
      <c r="I138" s="65">
        <v>100</v>
      </c>
      <c r="J138" s="65">
        <v>1</v>
      </c>
      <c r="K138" s="124">
        <v>1</v>
      </c>
      <c r="L138" s="145">
        <f t="shared" si="3"/>
        <v>0.1</v>
      </c>
      <c r="M138" s="243" t="s">
        <v>1152</v>
      </c>
      <c r="N138" s="244" t="s">
        <v>1124</v>
      </c>
      <c r="O138" s="52"/>
      <c r="P138" s="52"/>
      <c r="Q138" s="108"/>
      <c r="R138" s="112"/>
    </row>
    <row r="139" spans="1:18" s="17" customFormat="1" ht="12" x14ac:dyDescent="0.25">
      <c r="A139" s="22" t="str">
        <f t="shared" si="6"/>
        <v>0x5C</v>
      </c>
      <c r="B139" s="22">
        <v>92</v>
      </c>
      <c r="C139" s="136" t="s">
        <v>638</v>
      </c>
      <c r="D139" s="34" t="s">
        <v>69</v>
      </c>
      <c r="E139" s="23" t="s">
        <v>16</v>
      </c>
      <c r="F139" s="31" t="s">
        <v>17</v>
      </c>
      <c r="G139" s="100" t="s">
        <v>21</v>
      </c>
      <c r="H139" s="65">
        <v>0</v>
      </c>
      <c r="I139" s="65">
        <v>100</v>
      </c>
      <c r="J139" s="65">
        <v>1</v>
      </c>
      <c r="K139" s="124">
        <v>1</v>
      </c>
      <c r="L139" s="145">
        <f t="shared" si="3"/>
        <v>0.1</v>
      </c>
      <c r="M139" s="243" t="s">
        <v>1122</v>
      </c>
      <c r="N139" s="244"/>
      <c r="O139" s="52"/>
      <c r="P139" s="52"/>
      <c r="Q139" s="108"/>
      <c r="R139" s="112"/>
    </row>
    <row r="140" spans="1:18" s="17" customFormat="1" ht="36" x14ac:dyDescent="0.25">
      <c r="A140" s="22" t="str">
        <f t="shared" si="6"/>
        <v>0x5D</v>
      </c>
      <c r="B140" s="26">
        <v>93</v>
      </c>
      <c r="C140" s="136" t="s">
        <v>639</v>
      </c>
      <c r="D140" s="34" t="s">
        <v>70</v>
      </c>
      <c r="E140" s="27" t="s">
        <v>16</v>
      </c>
      <c r="F140" s="22" t="s">
        <v>17</v>
      </c>
      <c r="G140" s="100" t="s">
        <v>21</v>
      </c>
      <c r="H140" s="65">
        <v>0</v>
      </c>
      <c r="I140" s="65">
        <v>100</v>
      </c>
      <c r="J140" s="65">
        <v>1</v>
      </c>
      <c r="K140" s="124">
        <v>1</v>
      </c>
      <c r="L140" s="145">
        <f t="shared" si="3"/>
        <v>0.1</v>
      </c>
      <c r="M140" s="243" t="s">
        <v>1123</v>
      </c>
      <c r="N140" s="244" t="s">
        <v>1124</v>
      </c>
      <c r="O140" s="52"/>
      <c r="P140" s="52"/>
      <c r="Q140" s="108"/>
      <c r="R140" s="112"/>
    </row>
    <row r="141" spans="1:18" s="17" customFormat="1" ht="12" x14ac:dyDescent="0.25">
      <c r="A141" s="22" t="str">
        <f t="shared" si="6"/>
        <v>0x5E</v>
      </c>
      <c r="B141" s="26">
        <v>94</v>
      </c>
      <c r="C141" s="136" t="s">
        <v>640</v>
      </c>
      <c r="D141" s="34" t="s">
        <v>71</v>
      </c>
      <c r="E141" s="27" t="s">
        <v>16</v>
      </c>
      <c r="F141" s="22" t="s">
        <v>17</v>
      </c>
      <c r="G141" s="100" t="s">
        <v>21</v>
      </c>
      <c r="H141" s="65">
        <v>0</v>
      </c>
      <c r="I141" s="65">
        <v>100</v>
      </c>
      <c r="J141" s="65">
        <v>1</v>
      </c>
      <c r="K141" s="124">
        <v>1</v>
      </c>
      <c r="L141" s="145">
        <f t="shared" si="3"/>
        <v>0.1</v>
      </c>
      <c r="M141" s="243" t="s">
        <v>222</v>
      </c>
      <c r="N141" s="244"/>
      <c r="O141" s="52"/>
      <c r="P141" s="52"/>
      <c r="Q141" s="108"/>
      <c r="R141" s="112"/>
    </row>
    <row r="142" spans="1:18" s="17" customFormat="1" ht="24" x14ac:dyDescent="0.25">
      <c r="A142" s="22" t="str">
        <f t="shared" si="6"/>
        <v>0x5F</v>
      </c>
      <c r="B142" s="26">
        <v>95</v>
      </c>
      <c r="C142" s="136" t="s">
        <v>641</v>
      </c>
      <c r="D142" s="34" t="s">
        <v>72</v>
      </c>
      <c r="E142" s="27" t="s">
        <v>16</v>
      </c>
      <c r="F142" s="22" t="s">
        <v>17</v>
      </c>
      <c r="G142" s="100" t="s">
        <v>21</v>
      </c>
      <c r="H142" s="65">
        <v>0</v>
      </c>
      <c r="I142" s="65">
        <v>100</v>
      </c>
      <c r="J142" s="65">
        <v>1</v>
      </c>
      <c r="K142" s="124">
        <v>1</v>
      </c>
      <c r="L142" s="145">
        <f t="shared" si="3"/>
        <v>0.1</v>
      </c>
      <c r="M142" s="243" t="s">
        <v>223</v>
      </c>
      <c r="N142" s="244"/>
      <c r="O142" s="52"/>
      <c r="P142" s="52"/>
      <c r="Q142" s="108"/>
      <c r="R142" s="112"/>
    </row>
    <row r="143" spans="1:18" s="17" customFormat="1" ht="12" x14ac:dyDescent="0.25">
      <c r="A143" s="22" t="str">
        <f t="shared" si="6"/>
        <v>0x60</v>
      </c>
      <c r="B143" s="26">
        <v>96</v>
      </c>
      <c r="C143" s="136" t="s">
        <v>642</v>
      </c>
      <c r="D143" s="155" t="s">
        <v>1072</v>
      </c>
      <c r="E143" s="214" t="s">
        <v>16</v>
      </c>
      <c r="F143" s="143" t="s">
        <v>17</v>
      </c>
      <c r="G143" s="143" t="s">
        <v>21</v>
      </c>
      <c r="H143" s="26">
        <v>0</v>
      </c>
      <c r="I143" s="26">
        <v>100</v>
      </c>
      <c r="J143" s="26">
        <v>1</v>
      </c>
      <c r="K143" s="144">
        <v>1</v>
      </c>
      <c r="L143" s="145">
        <f t="shared" ref="L143" si="8">K143/10</f>
        <v>0.1</v>
      </c>
      <c r="M143" s="243" t="s">
        <v>1066</v>
      </c>
      <c r="N143" s="244" t="s">
        <v>1094</v>
      </c>
      <c r="O143" s="52"/>
      <c r="P143" s="52"/>
      <c r="Q143" s="108"/>
      <c r="R143" s="112"/>
    </row>
    <row r="144" spans="1:18" s="17" customFormat="1" ht="24" x14ac:dyDescent="0.25">
      <c r="A144" s="22" t="str">
        <f t="shared" si="6"/>
        <v>0x61</v>
      </c>
      <c r="B144" s="26">
        <v>97</v>
      </c>
      <c r="C144" s="136" t="s">
        <v>643</v>
      </c>
      <c r="D144" s="155" t="s">
        <v>1073</v>
      </c>
      <c r="E144" s="214" t="s">
        <v>16</v>
      </c>
      <c r="F144" s="143" t="s">
        <v>17</v>
      </c>
      <c r="G144" s="143" t="s">
        <v>21</v>
      </c>
      <c r="H144" s="26">
        <v>0</v>
      </c>
      <c r="I144" s="26">
        <v>100</v>
      </c>
      <c r="J144" s="26">
        <v>1</v>
      </c>
      <c r="K144" s="144">
        <v>1</v>
      </c>
      <c r="L144" s="145">
        <f t="shared" ref="L144" si="9">K144/10</f>
        <v>0.1</v>
      </c>
      <c r="M144" s="243" t="s">
        <v>1125</v>
      </c>
      <c r="N144" s="244" t="s">
        <v>1124</v>
      </c>
      <c r="O144" s="52"/>
      <c r="P144" s="52"/>
      <c r="Q144" s="108"/>
      <c r="R144" s="112"/>
    </row>
    <row r="145" spans="1:18" s="17" customFormat="1" ht="12" x14ac:dyDescent="0.25">
      <c r="A145" s="22" t="str">
        <f t="shared" si="6"/>
        <v>0x62</v>
      </c>
      <c r="B145" s="26">
        <v>98</v>
      </c>
      <c r="C145" s="136" t="s">
        <v>644</v>
      </c>
      <c r="D145" s="155"/>
      <c r="E145" s="27" t="s">
        <v>16</v>
      </c>
      <c r="F145" s="22" t="s">
        <v>17</v>
      </c>
      <c r="G145" s="100"/>
      <c r="H145" s="65"/>
      <c r="I145" s="65"/>
      <c r="J145" s="65"/>
      <c r="K145" s="124"/>
      <c r="L145" s="145"/>
      <c r="M145" s="115"/>
      <c r="N145" s="84"/>
      <c r="O145" s="52"/>
      <c r="P145" s="52"/>
      <c r="Q145" s="108"/>
      <c r="R145" s="112"/>
    </row>
    <row r="146" spans="1:18" s="17" customFormat="1" ht="24" x14ac:dyDescent="0.25">
      <c r="A146" s="22" t="str">
        <f t="shared" si="6"/>
        <v>0x63</v>
      </c>
      <c r="B146" s="22">
        <v>99</v>
      </c>
      <c r="C146" s="136" t="s">
        <v>645</v>
      </c>
      <c r="D146" s="34" t="s">
        <v>73</v>
      </c>
      <c r="E146" s="27" t="s">
        <v>16</v>
      </c>
      <c r="F146" s="22" t="s">
        <v>17</v>
      </c>
      <c r="G146" s="100" t="s">
        <v>21</v>
      </c>
      <c r="H146" s="65">
        <v>0</v>
      </c>
      <c r="I146" s="65">
        <v>100</v>
      </c>
      <c r="J146" s="65">
        <v>1</v>
      </c>
      <c r="K146" s="124">
        <v>1</v>
      </c>
      <c r="L146" s="145">
        <f t="shared" si="3"/>
        <v>0.1</v>
      </c>
      <c r="M146" s="115" t="s">
        <v>224</v>
      </c>
      <c r="N146" s="84"/>
      <c r="O146" s="52"/>
      <c r="P146" s="52"/>
      <c r="Q146" s="108"/>
      <c r="R146" s="112"/>
    </row>
    <row r="147" spans="1:18" s="17" customFormat="1" ht="24" x14ac:dyDescent="0.25">
      <c r="A147" s="22" t="str">
        <f t="shared" si="6"/>
        <v>0x64</v>
      </c>
      <c r="B147" s="26">
        <v>100</v>
      </c>
      <c r="C147" s="136" t="s">
        <v>646</v>
      </c>
      <c r="D147" s="34" t="s">
        <v>74</v>
      </c>
      <c r="E147" s="27" t="s">
        <v>16</v>
      </c>
      <c r="F147" s="22" t="s">
        <v>17</v>
      </c>
      <c r="G147" s="100" t="s">
        <v>21</v>
      </c>
      <c r="H147" s="65">
        <v>0</v>
      </c>
      <c r="I147" s="65">
        <v>100</v>
      </c>
      <c r="J147" s="65">
        <v>1</v>
      </c>
      <c r="K147" s="124">
        <v>1</v>
      </c>
      <c r="L147" s="145">
        <f t="shared" si="3"/>
        <v>0.1</v>
      </c>
      <c r="M147" s="115" t="s">
        <v>1049</v>
      </c>
      <c r="N147" s="84"/>
      <c r="O147" s="52"/>
      <c r="P147" s="52"/>
      <c r="Q147" s="108"/>
      <c r="R147" s="112"/>
    </row>
    <row r="148" spans="1:18" s="17" customFormat="1" ht="12" x14ac:dyDescent="0.25">
      <c r="A148" s="143" t="str">
        <f t="shared" si="6"/>
        <v>0x65</v>
      </c>
      <c r="B148" s="26">
        <v>101</v>
      </c>
      <c r="C148" s="143" t="s">
        <v>647</v>
      </c>
      <c r="D148" s="149" t="s">
        <v>1007</v>
      </c>
      <c r="E148" s="214" t="s">
        <v>16</v>
      </c>
      <c r="F148" s="143" t="s">
        <v>17</v>
      </c>
      <c r="G148" s="143" t="s">
        <v>21</v>
      </c>
      <c r="H148" s="26">
        <v>0</v>
      </c>
      <c r="I148" s="26">
        <v>100</v>
      </c>
      <c r="J148" s="26">
        <v>1</v>
      </c>
      <c r="K148" s="144">
        <v>1</v>
      </c>
      <c r="L148" s="145">
        <f t="shared" si="3"/>
        <v>0.1</v>
      </c>
      <c r="M148" s="115" t="s">
        <v>217</v>
      </c>
      <c r="N148" s="84"/>
      <c r="O148" s="52"/>
      <c r="P148" s="52"/>
      <c r="Q148" s="108"/>
      <c r="R148" s="112"/>
    </row>
    <row r="149" spans="1:18" s="17" customFormat="1" ht="12" x14ac:dyDescent="0.25">
      <c r="A149" s="22" t="str">
        <f t="shared" si="6"/>
        <v>0x66</v>
      </c>
      <c r="B149" s="26">
        <v>102</v>
      </c>
      <c r="C149" s="136" t="s">
        <v>648</v>
      </c>
      <c r="D149" s="34" t="s">
        <v>197</v>
      </c>
      <c r="E149" s="27" t="s">
        <v>16</v>
      </c>
      <c r="F149" s="79" t="s">
        <v>17</v>
      </c>
      <c r="G149" s="100" t="s">
        <v>21</v>
      </c>
      <c r="H149" s="65">
        <v>0</v>
      </c>
      <c r="I149" s="65">
        <v>100</v>
      </c>
      <c r="J149" s="65">
        <v>1</v>
      </c>
      <c r="K149" s="124">
        <v>1</v>
      </c>
      <c r="L149" s="145">
        <f t="shared" si="3"/>
        <v>0.1</v>
      </c>
      <c r="M149" s="115"/>
      <c r="N149" s="84"/>
      <c r="O149" s="52"/>
      <c r="P149" s="52"/>
      <c r="Q149" s="108"/>
      <c r="R149" s="112"/>
    </row>
    <row r="150" spans="1:18" s="17" customFormat="1" ht="12" x14ac:dyDescent="0.25">
      <c r="A150" s="22" t="str">
        <f t="shared" si="6"/>
        <v>0x67</v>
      </c>
      <c r="B150" s="26">
        <v>103</v>
      </c>
      <c r="C150" s="136" t="s">
        <v>649</v>
      </c>
      <c r="D150" s="34" t="s">
        <v>196</v>
      </c>
      <c r="E150" s="27" t="s">
        <v>16</v>
      </c>
      <c r="F150" s="79" t="s">
        <v>17</v>
      </c>
      <c r="G150" s="100" t="s">
        <v>21</v>
      </c>
      <c r="H150" s="65">
        <v>0</v>
      </c>
      <c r="I150" s="65">
        <v>100</v>
      </c>
      <c r="J150" s="65">
        <v>1</v>
      </c>
      <c r="K150" s="124">
        <v>1</v>
      </c>
      <c r="L150" s="145">
        <f t="shared" si="3"/>
        <v>0.1</v>
      </c>
      <c r="M150" s="115"/>
      <c r="N150" s="84"/>
      <c r="O150" s="52"/>
      <c r="P150" s="52"/>
      <c r="Q150" s="108"/>
      <c r="R150" s="112"/>
    </row>
    <row r="151" spans="1:18" s="17" customFormat="1" ht="12" x14ac:dyDescent="0.25">
      <c r="A151" s="22" t="str">
        <f t="shared" si="6"/>
        <v>0x68</v>
      </c>
      <c r="B151" s="26">
        <v>104</v>
      </c>
      <c r="C151" s="136" t="s">
        <v>650</v>
      </c>
      <c r="D151" s="34" t="s">
        <v>195</v>
      </c>
      <c r="E151" s="27" t="s">
        <v>16</v>
      </c>
      <c r="F151" s="79" t="s">
        <v>17</v>
      </c>
      <c r="G151" s="100" t="s">
        <v>21</v>
      </c>
      <c r="H151" s="65">
        <v>0</v>
      </c>
      <c r="I151" s="65">
        <v>100</v>
      </c>
      <c r="J151" s="65">
        <v>1</v>
      </c>
      <c r="K151" s="124">
        <v>1</v>
      </c>
      <c r="L151" s="145">
        <f t="shared" si="3"/>
        <v>0.1</v>
      </c>
      <c r="M151" s="115"/>
      <c r="N151" s="84"/>
      <c r="O151" s="52"/>
      <c r="P151" s="52"/>
      <c r="Q151" s="108"/>
      <c r="R151" s="112"/>
    </row>
    <row r="152" spans="1:18" s="17" customFormat="1" ht="24" x14ac:dyDescent="0.25">
      <c r="A152" s="22" t="str">
        <f t="shared" si="6"/>
        <v>0x69</v>
      </c>
      <c r="B152" s="26">
        <v>105</v>
      </c>
      <c r="C152" s="136" t="s">
        <v>651</v>
      </c>
      <c r="D152" s="155" t="s">
        <v>1210</v>
      </c>
      <c r="E152" s="27" t="s">
        <v>16</v>
      </c>
      <c r="F152" s="196" t="s">
        <v>17</v>
      </c>
      <c r="G152" s="196" t="s">
        <v>21</v>
      </c>
      <c r="H152" s="65">
        <v>0</v>
      </c>
      <c r="I152" s="65">
        <v>100</v>
      </c>
      <c r="J152" s="65">
        <v>1</v>
      </c>
      <c r="K152" s="146">
        <v>1</v>
      </c>
      <c r="L152" s="145">
        <v>0.1</v>
      </c>
      <c r="M152" s="115" t="s">
        <v>1211</v>
      </c>
      <c r="N152" s="244" t="s">
        <v>1205</v>
      </c>
      <c r="O152" s="52"/>
      <c r="P152" s="52"/>
      <c r="Q152" s="108"/>
      <c r="R152" s="112"/>
    </row>
    <row r="153" spans="1:18" s="17" customFormat="1" ht="60" x14ac:dyDescent="0.25">
      <c r="A153" s="22" t="str">
        <f t="shared" si="6"/>
        <v>0x6A</v>
      </c>
      <c r="B153" s="22">
        <v>106</v>
      </c>
      <c r="C153" s="136" t="s">
        <v>652</v>
      </c>
      <c r="D153" s="34" t="s">
        <v>101</v>
      </c>
      <c r="E153" s="23" t="s">
        <v>16</v>
      </c>
      <c r="F153" s="28" t="s">
        <v>17</v>
      </c>
      <c r="G153" s="30" t="s">
        <v>927</v>
      </c>
      <c r="H153" s="65">
        <v>0</v>
      </c>
      <c r="I153" s="65">
        <v>4</v>
      </c>
      <c r="J153" s="95">
        <v>1</v>
      </c>
      <c r="K153" s="124">
        <v>1</v>
      </c>
      <c r="L153" s="145">
        <f t="shared" ref="L153:L205" si="10">K153/10</f>
        <v>0.1</v>
      </c>
      <c r="M153" s="115"/>
      <c r="N153" s="84"/>
      <c r="O153" s="52"/>
      <c r="P153" s="52"/>
      <c r="Q153" s="108"/>
      <c r="R153" s="112"/>
    </row>
    <row r="154" spans="1:18" s="17" customFormat="1" ht="120" x14ac:dyDescent="0.25">
      <c r="A154" s="22" t="str">
        <f t="shared" si="6"/>
        <v>0x6B</v>
      </c>
      <c r="B154" s="26">
        <v>107</v>
      </c>
      <c r="C154" s="136" t="s">
        <v>653</v>
      </c>
      <c r="D154" s="34" t="s">
        <v>102</v>
      </c>
      <c r="E154" s="27" t="s">
        <v>16</v>
      </c>
      <c r="F154" s="28" t="s">
        <v>17</v>
      </c>
      <c r="G154" s="30" t="s">
        <v>928</v>
      </c>
      <c r="H154" s="65">
        <v>0</v>
      </c>
      <c r="I154" s="65">
        <v>16</v>
      </c>
      <c r="J154" s="95">
        <v>1</v>
      </c>
      <c r="K154" s="124">
        <v>1</v>
      </c>
      <c r="L154" s="145">
        <f t="shared" si="10"/>
        <v>0.1</v>
      </c>
      <c r="M154" s="115"/>
      <c r="N154" s="84"/>
      <c r="O154" s="52"/>
      <c r="P154" s="52"/>
      <c r="Q154" s="108"/>
      <c r="R154" s="112"/>
    </row>
    <row r="155" spans="1:18" s="17" customFormat="1" ht="12" x14ac:dyDescent="0.25">
      <c r="A155" s="22" t="str">
        <f t="shared" si="6"/>
        <v>0x6C</v>
      </c>
      <c r="B155" s="26">
        <v>108</v>
      </c>
      <c r="C155" s="136" t="s">
        <v>654</v>
      </c>
      <c r="D155" s="34"/>
      <c r="E155" s="29"/>
      <c r="F155" s="31"/>
      <c r="G155" s="100"/>
      <c r="H155" s="22"/>
      <c r="I155" s="22"/>
      <c r="J155" s="95"/>
      <c r="K155" s="124"/>
      <c r="L155" s="145"/>
      <c r="M155" s="115"/>
      <c r="N155" s="84"/>
      <c r="O155" s="52"/>
      <c r="P155" s="52"/>
      <c r="Q155" s="108"/>
      <c r="R155" s="112"/>
    </row>
    <row r="156" spans="1:18" s="17" customFormat="1" ht="12" x14ac:dyDescent="0.25">
      <c r="A156" s="22" t="str">
        <f t="shared" si="6"/>
        <v>0x6D</v>
      </c>
      <c r="B156" s="26">
        <v>109</v>
      </c>
      <c r="C156" s="136" t="s">
        <v>655</v>
      </c>
      <c r="D156" s="34"/>
      <c r="E156" s="29"/>
      <c r="F156" s="31"/>
      <c r="G156" s="100"/>
      <c r="H156" s="22"/>
      <c r="I156" s="22"/>
      <c r="J156" s="95"/>
      <c r="K156" s="124"/>
      <c r="L156" s="145"/>
      <c r="M156" s="115"/>
      <c r="N156" s="84"/>
      <c r="O156" s="52"/>
      <c r="P156" s="52"/>
      <c r="Q156" s="108"/>
      <c r="R156" s="112"/>
    </row>
    <row r="157" spans="1:18" s="17" customFormat="1" ht="227.25" customHeight="1" x14ac:dyDescent="0.25">
      <c r="A157" s="22" t="str">
        <f t="shared" si="6"/>
        <v>0x6E</v>
      </c>
      <c r="B157" s="26">
        <v>110</v>
      </c>
      <c r="C157" s="136" t="s">
        <v>656</v>
      </c>
      <c r="D157" s="149" t="s">
        <v>1077</v>
      </c>
      <c r="E157" s="29" t="s">
        <v>16</v>
      </c>
      <c r="F157" s="28" t="s">
        <v>17</v>
      </c>
      <c r="G157" s="100"/>
      <c r="H157" s="22"/>
      <c r="I157" s="22"/>
      <c r="J157" s="95">
        <v>1</v>
      </c>
      <c r="K157" s="124">
        <v>1</v>
      </c>
      <c r="L157" s="145">
        <f t="shared" si="10"/>
        <v>0.1</v>
      </c>
      <c r="M157" s="115"/>
      <c r="N157" s="84"/>
      <c r="O157" s="52"/>
      <c r="P157" s="52"/>
      <c r="Q157" s="108"/>
      <c r="R157" s="112"/>
    </row>
    <row r="158" spans="1:18" s="17" customFormat="1" ht="132" x14ac:dyDescent="0.25">
      <c r="A158" s="22" t="str">
        <f t="shared" si="6"/>
        <v>0x6F</v>
      </c>
      <c r="B158" s="26">
        <v>111</v>
      </c>
      <c r="C158" s="136" t="s">
        <v>657</v>
      </c>
      <c r="D158" s="149" t="s">
        <v>1078</v>
      </c>
      <c r="E158" s="29" t="s">
        <v>16</v>
      </c>
      <c r="F158" s="28" t="s">
        <v>17</v>
      </c>
      <c r="G158" s="100"/>
      <c r="H158" s="22"/>
      <c r="I158" s="22"/>
      <c r="J158" s="95">
        <v>1</v>
      </c>
      <c r="K158" s="124">
        <v>1</v>
      </c>
      <c r="L158" s="145">
        <f t="shared" si="10"/>
        <v>0.1</v>
      </c>
      <c r="M158" s="115"/>
      <c r="N158" s="84"/>
      <c r="O158" s="52"/>
      <c r="P158" s="52"/>
      <c r="Q158" s="108"/>
      <c r="R158" s="112"/>
    </row>
    <row r="159" spans="1:18" s="17" customFormat="1" ht="12" x14ac:dyDescent="0.25">
      <c r="A159" s="22" t="str">
        <f t="shared" si="6"/>
        <v>0x70</v>
      </c>
      <c r="B159" s="26">
        <v>112</v>
      </c>
      <c r="C159" s="136" t="s">
        <v>658</v>
      </c>
      <c r="D159" s="34"/>
      <c r="E159" s="29"/>
      <c r="F159" s="28"/>
      <c r="G159" s="100"/>
      <c r="H159" s="22"/>
      <c r="I159" s="22"/>
      <c r="J159" s="95"/>
      <c r="K159" s="124"/>
      <c r="L159" s="145">
        <f t="shared" si="10"/>
        <v>0</v>
      </c>
      <c r="M159" s="115"/>
      <c r="N159" s="84"/>
      <c r="O159" s="52"/>
      <c r="P159" s="52"/>
      <c r="Q159" s="108"/>
      <c r="R159" s="112"/>
    </row>
    <row r="160" spans="1:18" s="17" customFormat="1" ht="222" customHeight="1" x14ac:dyDescent="0.25">
      <c r="A160" s="22" t="str">
        <f t="shared" si="6"/>
        <v>0x71</v>
      </c>
      <c r="B160" s="22">
        <v>113</v>
      </c>
      <c r="C160" s="136" t="s">
        <v>659</v>
      </c>
      <c r="D160" s="81" t="s">
        <v>531</v>
      </c>
      <c r="E160" s="23" t="s">
        <v>16</v>
      </c>
      <c r="F160" s="79" t="s">
        <v>17</v>
      </c>
      <c r="G160" s="100"/>
      <c r="H160" s="22">
        <v>0</v>
      </c>
      <c r="I160" s="22">
        <v>65535</v>
      </c>
      <c r="J160" s="95">
        <v>1</v>
      </c>
      <c r="K160" s="124">
        <v>1</v>
      </c>
      <c r="L160" s="145">
        <f t="shared" si="10"/>
        <v>0.1</v>
      </c>
      <c r="M160" s="115"/>
      <c r="N160" s="84"/>
      <c r="O160" s="52"/>
      <c r="P160" s="52"/>
      <c r="Q160" s="108"/>
      <c r="R160" s="112"/>
    </row>
    <row r="161" spans="1:18" s="17" customFormat="1" ht="225.75" customHeight="1" x14ac:dyDescent="0.25">
      <c r="A161" s="22" t="str">
        <f t="shared" si="6"/>
        <v>0x72</v>
      </c>
      <c r="B161" s="26">
        <v>114</v>
      </c>
      <c r="C161" s="136" t="s">
        <v>660</v>
      </c>
      <c r="D161" s="82" t="s">
        <v>273</v>
      </c>
      <c r="E161" s="23" t="s">
        <v>16</v>
      </c>
      <c r="F161" s="28" t="s">
        <v>17</v>
      </c>
      <c r="G161" s="100"/>
      <c r="H161" s="79">
        <v>0</v>
      </c>
      <c r="I161" s="79">
        <v>65535</v>
      </c>
      <c r="J161" s="95">
        <v>1</v>
      </c>
      <c r="K161" s="124">
        <v>1</v>
      </c>
      <c r="L161" s="145">
        <f t="shared" si="10"/>
        <v>0.1</v>
      </c>
      <c r="M161" s="115"/>
      <c r="N161" s="84"/>
      <c r="O161" s="52"/>
      <c r="P161" s="52"/>
      <c r="Q161" s="108"/>
      <c r="R161" s="112"/>
    </row>
    <row r="162" spans="1:18" s="17" customFormat="1" ht="233.25" customHeight="1" x14ac:dyDescent="0.25">
      <c r="A162" s="22" t="str">
        <f t="shared" si="6"/>
        <v>0x73</v>
      </c>
      <c r="B162" s="26">
        <v>115</v>
      </c>
      <c r="C162" s="136" t="s">
        <v>661</v>
      </c>
      <c r="D162" s="82" t="s">
        <v>533</v>
      </c>
      <c r="E162" s="27" t="s">
        <v>16</v>
      </c>
      <c r="F162" s="28" t="s">
        <v>17</v>
      </c>
      <c r="G162" s="100"/>
      <c r="H162" s="79">
        <v>0</v>
      </c>
      <c r="I162" s="79">
        <v>65535</v>
      </c>
      <c r="J162" s="95">
        <v>1</v>
      </c>
      <c r="K162" s="124">
        <v>1</v>
      </c>
      <c r="L162" s="145">
        <f t="shared" si="10"/>
        <v>0.1</v>
      </c>
      <c r="M162" s="115"/>
      <c r="N162" s="84"/>
      <c r="O162" s="52"/>
      <c r="P162" s="52"/>
      <c r="Q162" s="108"/>
      <c r="R162" s="112"/>
    </row>
    <row r="163" spans="1:18" s="17" customFormat="1" ht="240.75" customHeight="1" x14ac:dyDescent="0.25">
      <c r="A163" s="22" t="str">
        <f t="shared" si="6"/>
        <v>0x74</v>
      </c>
      <c r="B163" s="26">
        <v>116</v>
      </c>
      <c r="C163" s="136" t="s">
        <v>662</v>
      </c>
      <c r="D163" s="149" t="s">
        <v>1240</v>
      </c>
      <c r="E163" s="23" t="s">
        <v>16</v>
      </c>
      <c r="F163" s="28" t="s">
        <v>17</v>
      </c>
      <c r="G163" s="22"/>
      <c r="H163" s="79">
        <v>0</v>
      </c>
      <c r="I163" s="79">
        <v>65535</v>
      </c>
      <c r="J163" s="95">
        <v>1</v>
      </c>
      <c r="K163" s="124">
        <v>1</v>
      </c>
      <c r="L163" s="145">
        <f t="shared" si="10"/>
        <v>0.1</v>
      </c>
      <c r="M163" s="115"/>
      <c r="N163" s="84"/>
      <c r="O163" s="52"/>
      <c r="P163" s="52"/>
      <c r="Q163" s="108"/>
      <c r="R163" s="112"/>
    </row>
    <row r="164" spans="1:18" s="17" customFormat="1" ht="211.5" customHeight="1" x14ac:dyDescent="0.25">
      <c r="A164" s="22" t="str">
        <f t="shared" si="6"/>
        <v>0x75</v>
      </c>
      <c r="B164" s="26">
        <v>117</v>
      </c>
      <c r="C164" s="136" t="s">
        <v>663</v>
      </c>
      <c r="D164" s="82" t="s">
        <v>1173</v>
      </c>
      <c r="E164" s="27" t="s">
        <v>16</v>
      </c>
      <c r="F164" s="28" t="s">
        <v>17</v>
      </c>
      <c r="G164" s="22"/>
      <c r="H164" s="79">
        <v>0</v>
      </c>
      <c r="I164" s="79">
        <v>65535</v>
      </c>
      <c r="J164" s="95">
        <v>1</v>
      </c>
      <c r="K164" s="124">
        <v>1</v>
      </c>
      <c r="L164" s="145">
        <f t="shared" si="10"/>
        <v>0.1</v>
      </c>
      <c r="M164" s="115"/>
      <c r="N164" s="84"/>
      <c r="O164" s="52"/>
      <c r="P164" s="52"/>
      <c r="Q164" s="108"/>
      <c r="R164" s="112"/>
    </row>
    <row r="165" spans="1:18" s="17" customFormat="1" ht="291.75" customHeight="1" x14ac:dyDescent="0.25">
      <c r="A165" s="22" t="str">
        <f t="shared" si="6"/>
        <v>0x76</v>
      </c>
      <c r="B165" s="26">
        <v>118</v>
      </c>
      <c r="C165" s="136" t="s">
        <v>664</v>
      </c>
      <c r="D165" s="34" t="s">
        <v>1241</v>
      </c>
      <c r="E165" s="27" t="s">
        <v>16</v>
      </c>
      <c r="F165" s="28" t="s">
        <v>17</v>
      </c>
      <c r="G165" s="22"/>
      <c r="H165" s="79">
        <v>0</v>
      </c>
      <c r="I165" s="79">
        <v>65535</v>
      </c>
      <c r="J165" s="95">
        <v>1</v>
      </c>
      <c r="K165" s="124">
        <v>1</v>
      </c>
      <c r="L165" s="145">
        <f t="shared" si="10"/>
        <v>0.1</v>
      </c>
      <c r="M165" s="115"/>
      <c r="N165" s="84"/>
      <c r="O165" s="52"/>
      <c r="P165" s="52"/>
      <c r="Q165" s="108"/>
      <c r="R165" s="112"/>
    </row>
    <row r="166" spans="1:18" s="17" customFormat="1" ht="12" hidden="1" x14ac:dyDescent="0.25">
      <c r="A166" s="22" t="str">
        <f t="shared" si="6"/>
        <v>0x77</v>
      </c>
      <c r="B166" s="26">
        <v>119</v>
      </c>
      <c r="C166" s="136" t="s">
        <v>665</v>
      </c>
      <c r="D166" s="34"/>
      <c r="E166" s="29"/>
      <c r="F166" s="31"/>
      <c r="G166" s="22"/>
      <c r="H166" s="22"/>
      <c r="I166" s="22"/>
      <c r="J166" s="95"/>
      <c r="K166" s="124"/>
      <c r="L166" s="145">
        <f t="shared" si="10"/>
        <v>0</v>
      </c>
      <c r="M166" s="115"/>
      <c r="N166" s="84"/>
      <c r="O166" s="52"/>
      <c r="P166" s="52"/>
      <c r="Q166" s="108"/>
      <c r="R166" s="112"/>
    </row>
    <row r="167" spans="1:18" s="17" customFormat="1" ht="261" customHeight="1" x14ac:dyDescent="0.25">
      <c r="A167" s="143" t="s">
        <v>537</v>
      </c>
      <c r="B167" s="26">
        <v>120</v>
      </c>
      <c r="C167" s="143" t="s">
        <v>666</v>
      </c>
      <c r="D167" s="149" t="s">
        <v>1213</v>
      </c>
      <c r="E167" s="154" t="s">
        <v>16</v>
      </c>
      <c r="F167" s="144" t="s">
        <v>17</v>
      </c>
      <c r="G167" s="143"/>
      <c r="H167" s="143">
        <v>0</v>
      </c>
      <c r="I167" s="143">
        <v>65535</v>
      </c>
      <c r="J167" s="143">
        <v>1</v>
      </c>
      <c r="K167" s="144">
        <v>1</v>
      </c>
      <c r="L167" s="145">
        <f t="shared" si="10"/>
        <v>0.1</v>
      </c>
      <c r="M167" s="115"/>
      <c r="N167" s="84"/>
      <c r="O167" s="52"/>
      <c r="P167" s="52"/>
      <c r="Q167" s="108"/>
      <c r="R167" s="112"/>
    </row>
    <row r="168" spans="1:18" s="17" customFormat="1" ht="277.5" customHeight="1" x14ac:dyDescent="0.25">
      <c r="A168" s="143" t="str">
        <f t="shared" si="6"/>
        <v>0x79</v>
      </c>
      <c r="B168" s="26">
        <v>121</v>
      </c>
      <c r="C168" s="143" t="s">
        <v>667</v>
      </c>
      <c r="D168" s="149" t="s">
        <v>1067</v>
      </c>
      <c r="E168" s="154" t="s">
        <v>16</v>
      </c>
      <c r="F168" s="144" t="s">
        <v>17</v>
      </c>
      <c r="G168" s="143"/>
      <c r="H168" s="143">
        <v>0</v>
      </c>
      <c r="I168" s="143">
        <v>65535</v>
      </c>
      <c r="J168" s="143">
        <v>1</v>
      </c>
      <c r="K168" s="144">
        <v>1</v>
      </c>
      <c r="L168" s="145">
        <f t="shared" si="10"/>
        <v>0.1</v>
      </c>
      <c r="M168" s="115"/>
      <c r="N168" s="84"/>
      <c r="O168" s="52"/>
      <c r="P168" s="52"/>
      <c r="Q168" s="108"/>
      <c r="R168" s="112"/>
    </row>
    <row r="169" spans="1:18" s="17" customFormat="1" ht="264" customHeight="1" x14ac:dyDescent="0.25">
      <c r="A169" s="22" t="str">
        <f t="shared" si="6"/>
        <v>0x7A</v>
      </c>
      <c r="B169" s="26">
        <v>122</v>
      </c>
      <c r="C169" s="136" t="s">
        <v>668</v>
      </c>
      <c r="D169" s="34" t="s">
        <v>1242</v>
      </c>
      <c r="E169" s="29" t="s">
        <v>16</v>
      </c>
      <c r="F169" s="31" t="s">
        <v>17</v>
      </c>
      <c r="G169" s="22"/>
      <c r="H169" s="22">
        <v>0</v>
      </c>
      <c r="I169" s="22">
        <v>65535</v>
      </c>
      <c r="J169" s="95">
        <v>1</v>
      </c>
      <c r="K169" s="124">
        <v>1</v>
      </c>
      <c r="L169" s="145">
        <v>0.1</v>
      </c>
      <c r="M169" s="115"/>
      <c r="N169" s="84"/>
      <c r="O169" s="52"/>
      <c r="P169" s="52"/>
      <c r="Q169" s="108"/>
      <c r="R169" s="112"/>
    </row>
    <row r="170" spans="1:18" s="17" customFormat="1" ht="12" x14ac:dyDescent="0.25">
      <c r="A170" s="22" t="str">
        <f t="shared" si="6"/>
        <v>0x7B</v>
      </c>
      <c r="B170" s="26">
        <v>123</v>
      </c>
      <c r="C170" s="136" t="s">
        <v>669</v>
      </c>
      <c r="D170" s="45"/>
      <c r="E170" s="29"/>
      <c r="F170" s="31"/>
      <c r="G170" s="22"/>
      <c r="H170" s="22"/>
      <c r="I170" s="22"/>
      <c r="J170" s="95"/>
      <c r="K170" s="124"/>
      <c r="L170" s="145"/>
      <c r="M170" s="115"/>
      <c r="N170" s="84"/>
      <c r="O170" s="52"/>
      <c r="P170" s="52"/>
      <c r="Q170" s="108"/>
      <c r="R170" s="112"/>
    </row>
    <row r="171" spans="1:18" s="17" customFormat="1" ht="12" x14ac:dyDescent="0.25">
      <c r="A171" s="22" t="str">
        <f t="shared" si="6"/>
        <v>0x7C</v>
      </c>
      <c r="B171" s="26">
        <v>124</v>
      </c>
      <c r="C171" s="136" t="s">
        <v>670</v>
      </c>
      <c r="D171" s="45"/>
      <c r="E171" s="29"/>
      <c r="F171" s="31"/>
      <c r="G171" s="22"/>
      <c r="H171" s="22"/>
      <c r="I171" s="22"/>
      <c r="J171" s="95"/>
      <c r="K171" s="124"/>
      <c r="L171" s="145"/>
      <c r="M171" s="115"/>
      <c r="N171" s="84"/>
      <c r="O171" s="52"/>
      <c r="P171" s="52"/>
      <c r="Q171" s="108"/>
      <c r="R171" s="112"/>
    </row>
    <row r="172" spans="1:18" s="17" customFormat="1" ht="25.5" customHeight="1" x14ac:dyDescent="0.25">
      <c r="A172" s="22" t="str">
        <f t="shared" si="6"/>
        <v>0x7D</v>
      </c>
      <c r="B172" s="22">
        <v>125</v>
      </c>
      <c r="C172" s="136" t="s">
        <v>671</v>
      </c>
      <c r="D172" s="45" t="s">
        <v>104</v>
      </c>
      <c r="E172" s="27" t="s">
        <v>16</v>
      </c>
      <c r="F172" s="31" t="s">
        <v>17</v>
      </c>
      <c r="G172" s="31" t="s">
        <v>203</v>
      </c>
      <c r="H172" s="22">
        <v>0</v>
      </c>
      <c r="I172" s="22">
        <v>999</v>
      </c>
      <c r="J172" s="95">
        <v>1</v>
      </c>
      <c r="K172" s="124">
        <v>1</v>
      </c>
      <c r="L172" s="145">
        <f t="shared" si="10"/>
        <v>0.1</v>
      </c>
      <c r="M172" s="115"/>
      <c r="N172" s="84"/>
      <c r="O172" s="52"/>
      <c r="P172" s="52"/>
      <c r="Q172" s="108"/>
      <c r="R172" s="112"/>
    </row>
    <row r="173" spans="1:18" s="17" customFormat="1" ht="24" x14ac:dyDescent="0.25">
      <c r="A173" s="22" t="str">
        <f t="shared" si="6"/>
        <v>0x7E</v>
      </c>
      <c r="B173" s="26">
        <v>126</v>
      </c>
      <c r="C173" s="136" t="s">
        <v>672</v>
      </c>
      <c r="D173" s="45" t="s">
        <v>105</v>
      </c>
      <c r="E173" s="27" t="s">
        <v>16</v>
      </c>
      <c r="F173" s="31" t="s">
        <v>17</v>
      </c>
      <c r="G173" s="31" t="s">
        <v>203</v>
      </c>
      <c r="H173" s="22">
        <v>0</v>
      </c>
      <c r="I173" s="22">
        <v>999</v>
      </c>
      <c r="J173" s="95">
        <v>1</v>
      </c>
      <c r="K173" s="124">
        <v>1</v>
      </c>
      <c r="L173" s="145">
        <f t="shared" si="10"/>
        <v>0.1</v>
      </c>
      <c r="M173" s="115"/>
      <c r="N173" s="84"/>
      <c r="O173" s="52"/>
      <c r="P173" s="52"/>
      <c r="Q173" s="108"/>
      <c r="R173" s="112"/>
    </row>
    <row r="174" spans="1:18" s="17" customFormat="1" ht="24" x14ac:dyDescent="0.25">
      <c r="A174" s="22" t="str">
        <f t="shared" si="6"/>
        <v>0x7F</v>
      </c>
      <c r="B174" s="26">
        <v>127</v>
      </c>
      <c r="C174" s="136" t="s">
        <v>673</v>
      </c>
      <c r="D174" s="45" t="s">
        <v>106</v>
      </c>
      <c r="E174" s="23" t="s">
        <v>16</v>
      </c>
      <c r="F174" s="31" t="s">
        <v>17</v>
      </c>
      <c r="G174" s="31" t="s">
        <v>203</v>
      </c>
      <c r="H174" s="22">
        <v>0</v>
      </c>
      <c r="I174" s="22">
        <v>999</v>
      </c>
      <c r="J174" s="95">
        <v>1</v>
      </c>
      <c r="K174" s="124">
        <v>1</v>
      </c>
      <c r="L174" s="145">
        <f t="shared" si="10"/>
        <v>0.1</v>
      </c>
      <c r="M174" s="115" t="s">
        <v>225</v>
      </c>
      <c r="N174" s="84"/>
      <c r="O174" s="52"/>
      <c r="P174" s="52"/>
      <c r="Q174" s="108"/>
      <c r="R174" s="112"/>
    </row>
    <row r="175" spans="1:18" s="17" customFormat="1" ht="24" x14ac:dyDescent="0.25">
      <c r="A175" s="22" t="str">
        <f t="shared" si="6"/>
        <v>0x80</v>
      </c>
      <c r="B175" s="26">
        <v>128</v>
      </c>
      <c r="C175" s="136" t="s">
        <v>674</v>
      </c>
      <c r="D175" s="45" t="s">
        <v>107</v>
      </c>
      <c r="E175" s="27" t="s">
        <v>16</v>
      </c>
      <c r="F175" s="31" t="s">
        <v>17</v>
      </c>
      <c r="G175" s="31" t="s">
        <v>203</v>
      </c>
      <c r="H175" s="22">
        <v>0</v>
      </c>
      <c r="I175" s="22">
        <v>999</v>
      </c>
      <c r="J175" s="95">
        <v>1</v>
      </c>
      <c r="K175" s="124">
        <v>1</v>
      </c>
      <c r="L175" s="145">
        <f t="shared" si="10"/>
        <v>0.1</v>
      </c>
      <c r="M175" s="115" t="s">
        <v>225</v>
      </c>
      <c r="N175" s="84"/>
      <c r="O175" s="52"/>
      <c r="P175" s="52"/>
      <c r="Q175" s="108"/>
      <c r="R175" s="112"/>
    </row>
    <row r="176" spans="1:18" s="17" customFormat="1" ht="24" customHeight="1" x14ac:dyDescent="0.25">
      <c r="A176" s="22" t="str">
        <f t="shared" si="6"/>
        <v>0x81</v>
      </c>
      <c r="B176" s="22">
        <v>129</v>
      </c>
      <c r="C176" s="136" t="s">
        <v>675</v>
      </c>
      <c r="D176" s="45" t="s">
        <v>108</v>
      </c>
      <c r="E176" s="27" t="s">
        <v>16</v>
      </c>
      <c r="F176" s="31" t="s">
        <v>17</v>
      </c>
      <c r="G176" s="31" t="s">
        <v>203</v>
      </c>
      <c r="H176" s="22">
        <v>0</v>
      </c>
      <c r="I176" s="22">
        <v>999</v>
      </c>
      <c r="J176" s="95">
        <v>1</v>
      </c>
      <c r="K176" s="124">
        <v>1</v>
      </c>
      <c r="L176" s="145">
        <f t="shared" si="10"/>
        <v>0.1</v>
      </c>
      <c r="M176" s="115" t="s">
        <v>226</v>
      </c>
      <c r="N176" s="84"/>
      <c r="O176" s="52"/>
      <c r="P176" s="52"/>
      <c r="Q176" s="108"/>
      <c r="R176" s="112"/>
    </row>
    <row r="177" spans="1:18" s="17" customFormat="1" ht="25.5" customHeight="1" x14ac:dyDescent="0.25">
      <c r="A177" s="22" t="str">
        <f t="shared" si="6"/>
        <v>0x82</v>
      </c>
      <c r="B177" s="26">
        <v>130</v>
      </c>
      <c r="C177" s="136" t="s">
        <v>676</v>
      </c>
      <c r="D177" s="45" t="s">
        <v>109</v>
      </c>
      <c r="E177" s="27" t="s">
        <v>16</v>
      </c>
      <c r="F177" s="31" t="s">
        <v>17</v>
      </c>
      <c r="G177" s="31" t="s">
        <v>203</v>
      </c>
      <c r="H177" s="22">
        <v>0</v>
      </c>
      <c r="I177" s="22">
        <v>999</v>
      </c>
      <c r="J177" s="95">
        <v>1</v>
      </c>
      <c r="K177" s="124">
        <v>1</v>
      </c>
      <c r="L177" s="145">
        <f t="shared" si="10"/>
        <v>0.1</v>
      </c>
      <c r="M177" s="115" t="s">
        <v>226</v>
      </c>
      <c r="N177" s="84"/>
      <c r="O177" s="52"/>
      <c r="P177" s="52"/>
      <c r="Q177" s="108"/>
      <c r="R177" s="112"/>
    </row>
    <row r="178" spans="1:18" s="17" customFormat="1" ht="24" x14ac:dyDescent="0.25">
      <c r="A178" s="22" t="str">
        <f t="shared" si="6"/>
        <v>0x83</v>
      </c>
      <c r="B178" s="26">
        <v>131</v>
      </c>
      <c r="C178" s="136" t="s">
        <v>677</v>
      </c>
      <c r="D178" s="45" t="s">
        <v>110</v>
      </c>
      <c r="E178" s="27" t="s">
        <v>16</v>
      </c>
      <c r="F178" s="31" t="s">
        <v>17</v>
      </c>
      <c r="G178" s="31" t="s">
        <v>203</v>
      </c>
      <c r="H178" s="22">
        <v>0</v>
      </c>
      <c r="I178" s="22">
        <v>999</v>
      </c>
      <c r="J178" s="95">
        <v>1</v>
      </c>
      <c r="K178" s="124">
        <v>1</v>
      </c>
      <c r="L178" s="145">
        <f t="shared" si="10"/>
        <v>0.1</v>
      </c>
      <c r="M178" s="115" t="s">
        <v>227</v>
      </c>
      <c r="N178" s="84"/>
      <c r="O178" s="52"/>
      <c r="P178" s="52"/>
      <c r="Q178" s="108"/>
      <c r="R178" s="112"/>
    </row>
    <row r="179" spans="1:18" s="17" customFormat="1" ht="24" x14ac:dyDescent="0.25">
      <c r="A179" s="22" t="str">
        <f t="shared" si="6"/>
        <v>0x84</v>
      </c>
      <c r="B179" s="26">
        <v>132</v>
      </c>
      <c r="C179" s="136" t="s">
        <v>678</v>
      </c>
      <c r="D179" s="45" t="s">
        <v>111</v>
      </c>
      <c r="E179" s="27" t="s">
        <v>16</v>
      </c>
      <c r="F179" s="31" t="s">
        <v>17</v>
      </c>
      <c r="G179" s="31" t="s">
        <v>203</v>
      </c>
      <c r="H179" s="22">
        <v>0</v>
      </c>
      <c r="I179" s="22">
        <v>999</v>
      </c>
      <c r="J179" s="95">
        <v>1</v>
      </c>
      <c r="K179" s="124">
        <v>1</v>
      </c>
      <c r="L179" s="145">
        <f t="shared" si="10"/>
        <v>0.1</v>
      </c>
      <c r="M179" s="115" t="s">
        <v>227</v>
      </c>
      <c r="N179" s="84"/>
      <c r="O179" s="52"/>
      <c r="P179" s="52"/>
      <c r="Q179" s="108"/>
      <c r="R179" s="112"/>
    </row>
    <row r="180" spans="1:18" s="17" customFormat="1" ht="24" x14ac:dyDescent="0.25">
      <c r="A180" s="22" t="str">
        <f t="shared" si="6"/>
        <v>0x85</v>
      </c>
      <c r="B180" s="26">
        <v>133</v>
      </c>
      <c r="C180" s="136" t="s">
        <v>679</v>
      </c>
      <c r="D180" s="45" t="s">
        <v>112</v>
      </c>
      <c r="E180" s="27" t="s">
        <v>16</v>
      </c>
      <c r="F180" s="31" t="s">
        <v>17</v>
      </c>
      <c r="G180" s="31" t="s">
        <v>203</v>
      </c>
      <c r="H180" s="22">
        <v>0</v>
      </c>
      <c r="I180" s="22">
        <v>999</v>
      </c>
      <c r="J180" s="95">
        <v>1</v>
      </c>
      <c r="K180" s="124">
        <v>1</v>
      </c>
      <c r="L180" s="145">
        <f t="shared" si="10"/>
        <v>0.1</v>
      </c>
      <c r="M180" s="115" t="s">
        <v>228</v>
      </c>
      <c r="N180" s="84"/>
      <c r="O180" s="52"/>
      <c r="P180" s="52"/>
      <c r="Q180" s="108"/>
      <c r="R180" s="112"/>
    </row>
    <row r="181" spans="1:18" s="17" customFormat="1" ht="24" x14ac:dyDescent="0.25">
      <c r="A181" s="22" t="str">
        <f t="shared" si="6"/>
        <v>0x86</v>
      </c>
      <c r="B181" s="26">
        <v>134</v>
      </c>
      <c r="C181" s="136" t="s">
        <v>680</v>
      </c>
      <c r="D181" s="45" t="s">
        <v>113</v>
      </c>
      <c r="E181" s="27" t="s">
        <v>16</v>
      </c>
      <c r="F181" s="31" t="s">
        <v>17</v>
      </c>
      <c r="G181" s="31" t="s">
        <v>203</v>
      </c>
      <c r="H181" s="22">
        <v>0</v>
      </c>
      <c r="I181" s="22">
        <v>999</v>
      </c>
      <c r="J181" s="95">
        <v>1</v>
      </c>
      <c r="K181" s="124">
        <v>1</v>
      </c>
      <c r="L181" s="145">
        <f t="shared" si="10"/>
        <v>0.1</v>
      </c>
      <c r="M181" s="115" t="s">
        <v>228</v>
      </c>
      <c r="N181" s="84"/>
      <c r="O181" s="52"/>
      <c r="P181" s="52"/>
      <c r="Q181" s="108"/>
      <c r="R181" s="112"/>
    </row>
    <row r="182" spans="1:18" s="17" customFormat="1" ht="24" x14ac:dyDescent="0.25">
      <c r="A182" s="22" t="str">
        <f t="shared" si="6"/>
        <v>0x87</v>
      </c>
      <c r="B182" s="22">
        <v>135</v>
      </c>
      <c r="C182" s="136" t="s">
        <v>681</v>
      </c>
      <c r="D182" s="45" t="s">
        <v>114</v>
      </c>
      <c r="E182" s="27" t="s">
        <v>16</v>
      </c>
      <c r="F182" s="31" t="s">
        <v>17</v>
      </c>
      <c r="G182" s="31" t="s">
        <v>203</v>
      </c>
      <c r="H182" s="22">
        <v>0</v>
      </c>
      <c r="I182" s="22">
        <v>999</v>
      </c>
      <c r="J182" s="95">
        <v>1</v>
      </c>
      <c r="K182" s="124">
        <v>1</v>
      </c>
      <c r="L182" s="145">
        <f t="shared" si="10"/>
        <v>0.1</v>
      </c>
      <c r="M182" s="115" t="s">
        <v>229</v>
      </c>
      <c r="N182" s="84"/>
      <c r="O182" s="52"/>
      <c r="P182" s="52"/>
      <c r="Q182" s="108"/>
      <c r="R182" s="112"/>
    </row>
    <row r="183" spans="1:18" s="17" customFormat="1" ht="24" x14ac:dyDescent="0.25">
      <c r="A183" s="22" t="str">
        <f t="shared" si="6"/>
        <v>0x88</v>
      </c>
      <c r="B183" s="26">
        <v>136</v>
      </c>
      <c r="C183" s="136" t="s">
        <v>682</v>
      </c>
      <c r="D183" s="45" t="s">
        <v>115</v>
      </c>
      <c r="E183" s="27" t="s">
        <v>16</v>
      </c>
      <c r="F183" s="31" t="s">
        <v>17</v>
      </c>
      <c r="G183" s="31" t="s">
        <v>203</v>
      </c>
      <c r="H183" s="22">
        <v>0</v>
      </c>
      <c r="I183" s="22">
        <v>999</v>
      </c>
      <c r="J183" s="95">
        <v>1</v>
      </c>
      <c r="K183" s="124">
        <v>1</v>
      </c>
      <c r="L183" s="145">
        <f t="shared" si="10"/>
        <v>0.1</v>
      </c>
      <c r="M183" s="115" t="s">
        <v>229</v>
      </c>
      <c r="N183" s="84"/>
      <c r="O183" s="52"/>
      <c r="P183" s="52"/>
      <c r="Q183" s="108"/>
      <c r="R183" s="112"/>
    </row>
    <row r="184" spans="1:18" s="17" customFormat="1" ht="12" x14ac:dyDescent="0.25">
      <c r="A184" s="22" t="str">
        <f t="shared" si="6"/>
        <v>0x89</v>
      </c>
      <c r="B184" s="26">
        <v>137</v>
      </c>
      <c r="C184" s="136" t="s">
        <v>683</v>
      </c>
      <c r="D184" s="230"/>
      <c r="E184" s="23" t="s">
        <v>16</v>
      </c>
      <c r="F184" s="31" t="s">
        <v>17</v>
      </c>
      <c r="G184" s="31"/>
      <c r="H184" s="22"/>
      <c r="I184" s="22"/>
      <c r="J184" s="95"/>
      <c r="K184" s="124"/>
      <c r="L184" s="145"/>
      <c r="M184" s="115"/>
      <c r="N184" s="84"/>
      <c r="O184" s="52"/>
      <c r="P184" s="52"/>
      <c r="Q184" s="108"/>
      <c r="R184" s="112"/>
    </row>
    <row r="185" spans="1:18" s="17" customFormat="1" ht="12" x14ac:dyDescent="0.25">
      <c r="A185" s="22" t="str">
        <f t="shared" si="6"/>
        <v>0x8A</v>
      </c>
      <c r="B185" s="26">
        <v>138</v>
      </c>
      <c r="C185" s="136" t="s">
        <v>684</v>
      </c>
      <c r="D185" s="230"/>
      <c r="E185" s="27" t="s">
        <v>16</v>
      </c>
      <c r="F185" s="31" t="s">
        <v>17</v>
      </c>
      <c r="G185" s="31"/>
      <c r="H185" s="22"/>
      <c r="I185" s="22"/>
      <c r="J185" s="95"/>
      <c r="K185" s="124"/>
      <c r="L185" s="145"/>
      <c r="M185" s="115"/>
      <c r="N185" s="84"/>
      <c r="O185" s="52"/>
      <c r="P185" s="52"/>
      <c r="Q185" s="108"/>
      <c r="R185" s="112"/>
    </row>
    <row r="186" spans="1:18" s="17" customFormat="1" ht="24" x14ac:dyDescent="0.25">
      <c r="A186" s="22" t="str">
        <f t="shared" ref="A186:A206" si="11" xml:space="preserve"> "0x" &amp; DEC2HEX(B186)</f>
        <v>0x8B</v>
      </c>
      <c r="B186" s="26">
        <v>139</v>
      </c>
      <c r="C186" s="136" t="s">
        <v>685</v>
      </c>
      <c r="D186" s="240" t="s">
        <v>1069</v>
      </c>
      <c r="E186" s="214" t="s">
        <v>16</v>
      </c>
      <c r="F186" s="144" t="s">
        <v>17</v>
      </c>
      <c r="G186" s="144" t="s">
        <v>203</v>
      </c>
      <c r="H186" s="143">
        <v>0</v>
      </c>
      <c r="I186" s="143">
        <v>999</v>
      </c>
      <c r="J186" s="143">
        <v>1</v>
      </c>
      <c r="K186" s="144">
        <v>1</v>
      </c>
      <c r="L186" s="145">
        <f t="shared" ref="L186:L187" si="12">K186/10</f>
        <v>0.1</v>
      </c>
      <c r="M186" s="243" t="s">
        <v>1064</v>
      </c>
      <c r="N186" s="244" t="s">
        <v>1094</v>
      </c>
      <c r="O186" s="52"/>
      <c r="P186" s="52"/>
      <c r="Q186" s="108"/>
      <c r="R186" s="112"/>
    </row>
    <row r="187" spans="1:18" s="17" customFormat="1" ht="24" x14ac:dyDescent="0.25">
      <c r="A187" s="22" t="str">
        <f t="shared" si="11"/>
        <v>0x8C</v>
      </c>
      <c r="B187" s="26">
        <v>140</v>
      </c>
      <c r="C187" s="136" t="s">
        <v>686</v>
      </c>
      <c r="D187" s="240" t="s">
        <v>1068</v>
      </c>
      <c r="E187" s="214" t="s">
        <v>16</v>
      </c>
      <c r="F187" s="144" t="s">
        <v>17</v>
      </c>
      <c r="G187" s="144" t="s">
        <v>203</v>
      </c>
      <c r="H187" s="143">
        <v>0</v>
      </c>
      <c r="I187" s="143">
        <v>999</v>
      </c>
      <c r="J187" s="143">
        <v>1</v>
      </c>
      <c r="K187" s="144">
        <v>1</v>
      </c>
      <c r="L187" s="145">
        <f t="shared" si="12"/>
        <v>0.1</v>
      </c>
      <c r="M187" s="243" t="s">
        <v>1064</v>
      </c>
      <c r="N187" s="244" t="s">
        <v>1094</v>
      </c>
      <c r="O187" s="52"/>
      <c r="P187" s="52"/>
      <c r="Q187" s="108"/>
      <c r="R187" s="112"/>
    </row>
    <row r="188" spans="1:18" s="17" customFormat="1" ht="12" x14ac:dyDescent="0.25">
      <c r="A188" s="22" t="str">
        <f t="shared" si="11"/>
        <v>0x8D</v>
      </c>
      <c r="B188" s="22">
        <v>141</v>
      </c>
      <c r="C188" s="136" t="s">
        <v>687</v>
      </c>
      <c r="D188" s="230"/>
      <c r="E188" s="27"/>
      <c r="F188" s="31"/>
      <c r="G188" s="31"/>
      <c r="H188" s="22"/>
      <c r="I188" s="22"/>
      <c r="J188" s="95"/>
      <c r="K188" s="124"/>
      <c r="L188" s="145"/>
      <c r="M188" s="115"/>
      <c r="N188" s="84"/>
      <c r="O188" s="52"/>
      <c r="P188" s="52"/>
      <c r="Q188" s="108"/>
      <c r="R188" s="112"/>
    </row>
    <row r="189" spans="1:18" s="17" customFormat="1" ht="12" x14ac:dyDescent="0.25">
      <c r="A189" s="22" t="str">
        <f t="shared" si="11"/>
        <v>0x8E</v>
      </c>
      <c r="B189" s="26">
        <v>142</v>
      </c>
      <c r="C189" s="136" t="s">
        <v>688</v>
      </c>
      <c r="D189" s="230"/>
      <c r="E189" s="27"/>
      <c r="F189" s="31"/>
      <c r="G189" s="31"/>
      <c r="H189" s="22"/>
      <c r="I189" s="22"/>
      <c r="J189" s="95"/>
      <c r="K189" s="124"/>
      <c r="L189" s="145"/>
      <c r="M189" s="115"/>
      <c r="N189" s="84"/>
      <c r="O189" s="52"/>
      <c r="P189" s="52"/>
      <c r="Q189" s="108"/>
      <c r="R189" s="112"/>
    </row>
    <row r="190" spans="1:18" s="17" customFormat="1" ht="24" x14ac:dyDescent="0.25">
      <c r="A190" s="22" t="str">
        <f t="shared" si="11"/>
        <v>0x8F</v>
      </c>
      <c r="B190" s="26">
        <v>143</v>
      </c>
      <c r="C190" s="136" t="s">
        <v>689</v>
      </c>
      <c r="D190" s="45" t="s">
        <v>116</v>
      </c>
      <c r="E190" s="23" t="s">
        <v>16</v>
      </c>
      <c r="F190" s="31" t="s">
        <v>17</v>
      </c>
      <c r="G190" s="31" t="s">
        <v>203</v>
      </c>
      <c r="H190" s="22">
        <v>0</v>
      </c>
      <c r="I190" s="22">
        <v>999</v>
      </c>
      <c r="J190" s="95">
        <v>1</v>
      </c>
      <c r="K190" s="124">
        <v>1</v>
      </c>
      <c r="L190" s="145">
        <f t="shared" si="10"/>
        <v>0.1</v>
      </c>
      <c r="M190" s="192" t="s">
        <v>1047</v>
      </c>
      <c r="N190" s="84"/>
      <c r="O190" s="52"/>
      <c r="P190" s="52"/>
      <c r="Q190" s="108"/>
      <c r="R190" s="112"/>
    </row>
    <row r="191" spans="1:18" s="17" customFormat="1" ht="24" x14ac:dyDescent="0.25">
      <c r="A191" s="22" t="str">
        <f t="shared" si="11"/>
        <v>0x90</v>
      </c>
      <c r="B191" s="26">
        <v>144</v>
      </c>
      <c r="C191" s="136" t="s">
        <v>690</v>
      </c>
      <c r="D191" s="45" t="s">
        <v>117</v>
      </c>
      <c r="E191" s="27" t="s">
        <v>16</v>
      </c>
      <c r="F191" s="31" t="s">
        <v>17</v>
      </c>
      <c r="G191" s="31" t="s">
        <v>203</v>
      </c>
      <c r="H191" s="22">
        <v>0</v>
      </c>
      <c r="I191" s="22">
        <v>999</v>
      </c>
      <c r="J191" s="95">
        <v>1</v>
      </c>
      <c r="K191" s="124">
        <v>1</v>
      </c>
      <c r="L191" s="145">
        <f t="shared" si="10"/>
        <v>0.1</v>
      </c>
      <c r="M191" s="192" t="s">
        <v>1047</v>
      </c>
      <c r="N191" s="84"/>
      <c r="O191" s="52"/>
      <c r="P191" s="52"/>
      <c r="Q191" s="108"/>
      <c r="R191" s="112"/>
    </row>
    <row r="192" spans="1:18" s="17" customFormat="1" ht="24" x14ac:dyDescent="0.25">
      <c r="A192" s="22" t="str">
        <f t="shared" si="11"/>
        <v>0x91</v>
      </c>
      <c r="B192" s="26">
        <v>145</v>
      </c>
      <c r="C192" s="136" t="s">
        <v>691</v>
      </c>
      <c r="D192" s="45" t="s">
        <v>118</v>
      </c>
      <c r="E192" s="27" t="s">
        <v>16</v>
      </c>
      <c r="F192" s="31" t="s">
        <v>17</v>
      </c>
      <c r="G192" s="31" t="s">
        <v>203</v>
      </c>
      <c r="H192" s="22">
        <v>0</v>
      </c>
      <c r="I192" s="22">
        <v>999</v>
      </c>
      <c r="J192" s="95">
        <v>1</v>
      </c>
      <c r="K192" s="124">
        <v>1</v>
      </c>
      <c r="L192" s="145">
        <f t="shared" si="10"/>
        <v>0.1</v>
      </c>
      <c r="M192" s="115" t="s">
        <v>230</v>
      </c>
      <c r="N192" s="84"/>
      <c r="O192" s="52"/>
      <c r="P192" s="52"/>
      <c r="Q192" s="108"/>
      <c r="R192" s="112"/>
    </row>
    <row r="193" spans="1:23" s="17" customFormat="1" ht="24" x14ac:dyDescent="0.25">
      <c r="A193" s="22" t="str">
        <f t="shared" si="11"/>
        <v>0x92</v>
      </c>
      <c r="B193" s="26">
        <v>146</v>
      </c>
      <c r="C193" s="136" t="s">
        <v>692</v>
      </c>
      <c r="D193" s="45" t="s">
        <v>119</v>
      </c>
      <c r="E193" s="23" t="s">
        <v>16</v>
      </c>
      <c r="F193" s="31" t="s">
        <v>17</v>
      </c>
      <c r="G193" s="31" t="s">
        <v>203</v>
      </c>
      <c r="H193" s="22">
        <v>0</v>
      </c>
      <c r="I193" s="22">
        <v>999</v>
      </c>
      <c r="J193" s="95">
        <v>1</v>
      </c>
      <c r="K193" s="124">
        <v>1</v>
      </c>
      <c r="L193" s="145">
        <f t="shared" si="10"/>
        <v>0.1</v>
      </c>
      <c r="M193" s="115" t="s">
        <v>230</v>
      </c>
      <c r="N193" s="84"/>
      <c r="O193" s="52"/>
      <c r="P193" s="52"/>
      <c r="Q193" s="108"/>
      <c r="R193" s="112"/>
    </row>
    <row r="194" spans="1:23" s="17" customFormat="1" ht="24" x14ac:dyDescent="0.25">
      <c r="A194" s="22" t="str">
        <f t="shared" si="11"/>
        <v>0x93</v>
      </c>
      <c r="B194" s="22">
        <v>147</v>
      </c>
      <c r="C194" s="136" t="s">
        <v>693</v>
      </c>
      <c r="D194" s="45" t="s">
        <v>1009</v>
      </c>
      <c r="E194" s="27" t="s">
        <v>16</v>
      </c>
      <c r="F194" s="31" t="s">
        <v>17</v>
      </c>
      <c r="G194" s="31" t="s">
        <v>203</v>
      </c>
      <c r="H194" s="22">
        <v>0</v>
      </c>
      <c r="I194" s="22">
        <v>999</v>
      </c>
      <c r="J194" s="95">
        <v>1</v>
      </c>
      <c r="K194" s="124">
        <v>1</v>
      </c>
      <c r="L194" s="145">
        <f t="shared" si="10"/>
        <v>0.1</v>
      </c>
      <c r="M194" s="115" t="s">
        <v>217</v>
      </c>
      <c r="N194" s="84"/>
      <c r="O194" s="52"/>
      <c r="P194" s="52"/>
      <c r="Q194" s="108"/>
      <c r="R194" s="112"/>
    </row>
    <row r="195" spans="1:23" s="17" customFormat="1" ht="24" x14ac:dyDescent="0.25">
      <c r="A195" s="22" t="str">
        <f t="shared" si="11"/>
        <v>0x94</v>
      </c>
      <c r="B195" s="26">
        <v>148</v>
      </c>
      <c r="C195" s="136" t="s">
        <v>694</v>
      </c>
      <c r="D195" s="45" t="s">
        <v>1010</v>
      </c>
      <c r="E195" s="27" t="s">
        <v>16</v>
      </c>
      <c r="F195" s="31" t="s">
        <v>17</v>
      </c>
      <c r="G195" s="31" t="s">
        <v>203</v>
      </c>
      <c r="H195" s="22">
        <v>0</v>
      </c>
      <c r="I195" s="22">
        <v>999</v>
      </c>
      <c r="J195" s="95">
        <v>1</v>
      </c>
      <c r="K195" s="124">
        <v>1</v>
      </c>
      <c r="L195" s="145">
        <f t="shared" si="10"/>
        <v>0.1</v>
      </c>
      <c r="M195" s="115" t="s">
        <v>217</v>
      </c>
      <c r="N195" s="84"/>
      <c r="O195" s="52"/>
      <c r="P195" s="52"/>
      <c r="Q195" s="108"/>
      <c r="R195" s="112"/>
    </row>
    <row r="196" spans="1:23" s="17" customFormat="1" ht="36" x14ac:dyDescent="0.25">
      <c r="A196" s="22" t="str">
        <f t="shared" si="11"/>
        <v>0x95</v>
      </c>
      <c r="B196" s="26">
        <v>149</v>
      </c>
      <c r="C196" s="136" t="s">
        <v>695</v>
      </c>
      <c r="D196" s="45" t="s">
        <v>945</v>
      </c>
      <c r="E196" s="27" t="s">
        <v>16</v>
      </c>
      <c r="F196" s="31" t="s">
        <v>17</v>
      </c>
      <c r="G196" s="31" t="s">
        <v>203</v>
      </c>
      <c r="H196" s="22">
        <v>0</v>
      </c>
      <c r="I196" s="22">
        <v>999</v>
      </c>
      <c r="J196" s="95">
        <v>1</v>
      </c>
      <c r="K196" s="124">
        <v>1</v>
      </c>
      <c r="L196" s="145">
        <f t="shared" si="10"/>
        <v>0.1</v>
      </c>
      <c r="M196" s="115" t="s">
        <v>944</v>
      </c>
      <c r="N196" s="84"/>
      <c r="O196" s="52"/>
      <c r="P196" s="52"/>
      <c r="Q196" s="108"/>
      <c r="R196" s="112"/>
    </row>
    <row r="197" spans="1:23" s="17" customFormat="1" ht="36" x14ac:dyDescent="0.25">
      <c r="A197" s="22" t="str">
        <f t="shared" si="11"/>
        <v>0x96</v>
      </c>
      <c r="B197" s="26">
        <v>150</v>
      </c>
      <c r="C197" s="136" t="s">
        <v>696</v>
      </c>
      <c r="D197" s="154" t="s">
        <v>946</v>
      </c>
      <c r="E197" s="23" t="s">
        <v>16</v>
      </c>
      <c r="F197" s="31" t="s">
        <v>17</v>
      </c>
      <c r="G197" s="31" t="s">
        <v>203</v>
      </c>
      <c r="H197" s="22">
        <v>0</v>
      </c>
      <c r="I197" s="22">
        <v>999</v>
      </c>
      <c r="J197" s="22">
        <v>1</v>
      </c>
      <c r="K197" s="124">
        <v>1</v>
      </c>
      <c r="L197" s="145">
        <f t="shared" si="10"/>
        <v>0.1</v>
      </c>
      <c r="M197" s="131" t="s">
        <v>944</v>
      </c>
      <c r="N197" s="84"/>
      <c r="O197" s="52"/>
      <c r="P197" s="52"/>
      <c r="Q197" s="108"/>
      <c r="R197" s="112"/>
    </row>
    <row r="198" spans="1:23" s="17" customFormat="1" ht="24" x14ac:dyDescent="0.25">
      <c r="A198" s="95" t="str">
        <f t="shared" si="11"/>
        <v>0x9B</v>
      </c>
      <c r="B198" s="26">
        <v>155</v>
      </c>
      <c r="C198" s="136" t="s">
        <v>697</v>
      </c>
      <c r="D198" s="29" t="s">
        <v>256</v>
      </c>
      <c r="E198" s="23" t="s">
        <v>16</v>
      </c>
      <c r="F198" s="31" t="s">
        <v>17</v>
      </c>
      <c r="G198" s="44"/>
      <c r="H198" s="95">
        <v>0</v>
      </c>
      <c r="I198" s="95">
        <v>99</v>
      </c>
      <c r="J198" s="95">
        <v>1</v>
      </c>
      <c r="K198" s="124">
        <v>1</v>
      </c>
      <c r="L198" s="145">
        <f t="shared" si="10"/>
        <v>0.1</v>
      </c>
      <c r="M198" s="115"/>
      <c r="N198" s="84"/>
      <c r="O198" s="52"/>
      <c r="P198" s="52"/>
      <c r="Q198" s="108"/>
      <c r="R198" s="112"/>
    </row>
    <row r="199" spans="1:23" s="17" customFormat="1" ht="24" x14ac:dyDescent="0.25">
      <c r="A199" s="95" t="str">
        <f t="shared" si="11"/>
        <v>0x9C</v>
      </c>
      <c r="B199" s="26">
        <v>156</v>
      </c>
      <c r="C199" s="136" t="s">
        <v>698</v>
      </c>
      <c r="D199" s="29" t="s">
        <v>257</v>
      </c>
      <c r="E199" s="23" t="s">
        <v>16</v>
      </c>
      <c r="F199" s="31" t="s">
        <v>17</v>
      </c>
      <c r="G199" s="44"/>
      <c r="H199" s="95">
        <v>0</v>
      </c>
      <c r="I199" s="95">
        <v>99</v>
      </c>
      <c r="J199" s="95">
        <v>1</v>
      </c>
      <c r="K199" s="124">
        <v>1</v>
      </c>
      <c r="L199" s="145">
        <f t="shared" si="10"/>
        <v>0.1</v>
      </c>
      <c r="M199" s="115"/>
      <c r="N199" s="84"/>
      <c r="O199" s="52"/>
      <c r="P199" s="52"/>
      <c r="Q199" s="108"/>
      <c r="R199" s="112"/>
    </row>
    <row r="200" spans="1:23" s="17" customFormat="1" ht="12" x14ac:dyDescent="0.25">
      <c r="A200" s="95" t="str">
        <f t="shared" si="11"/>
        <v>0x9D</v>
      </c>
      <c r="B200" s="26">
        <v>157</v>
      </c>
      <c r="C200" s="136" t="s">
        <v>699</v>
      </c>
      <c r="D200" s="29" t="s">
        <v>258</v>
      </c>
      <c r="E200" s="23" t="s">
        <v>16</v>
      </c>
      <c r="F200" s="31" t="s">
        <v>17</v>
      </c>
      <c r="G200" s="44"/>
      <c r="H200" s="95">
        <v>0</v>
      </c>
      <c r="I200" s="95">
        <v>99</v>
      </c>
      <c r="J200" s="95">
        <v>1</v>
      </c>
      <c r="K200" s="124">
        <v>1</v>
      </c>
      <c r="L200" s="145">
        <f t="shared" si="10"/>
        <v>0.1</v>
      </c>
      <c r="M200" s="115"/>
      <c r="N200" s="84"/>
      <c r="O200" s="52"/>
      <c r="P200" s="52"/>
      <c r="Q200" s="108"/>
      <c r="R200" s="112"/>
    </row>
    <row r="201" spans="1:23" s="17" customFormat="1" ht="12" x14ac:dyDescent="0.25">
      <c r="A201" s="95" t="str">
        <f t="shared" si="11"/>
        <v>0x9E</v>
      </c>
      <c r="B201" s="26">
        <v>158</v>
      </c>
      <c r="C201" s="136" t="s">
        <v>700</v>
      </c>
      <c r="D201" s="29" t="s">
        <v>259</v>
      </c>
      <c r="E201" s="23" t="s">
        <v>16</v>
      </c>
      <c r="F201" s="31" t="s">
        <v>17</v>
      </c>
      <c r="G201" s="44"/>
      <c r="H201" s="95">
        <v>0</v>
      </c>
      <c r="I201" s="95">
        <v>99</v>
      </c>
      <c r="J201" s="95">
        <v>1</v>
      </c>
      <c r="K201" s="124">
        <v>1</v>
      </c>
      <c r="L201" s="145">
        <f t="shared" si="10"/>
        <v>0.1</v>
      </c>
      <c r="M201" s="115"/>
      <c r="N201" s="84"/>
      <c r="O201" s="52"/>
      <c r="P201" s="52"/>
      <c r="Q201" s="108"/>
      <c r="R201" s="112"/>
    </row>
    <row r="202" spans="1:23" s="17" customFormat="1" ht="12" x14ac:dyDescent="0.25">
      <c r="A202" s="95" t="str">
        <f t="shared" si="11"/>
        <v>0x9F</v>
      </c>
      <c r="B202" s="26">
        <v>159</v>
      </c>
      <c r="C202" s="136" t="s">
        <v>701</v>
      </c>
      <c r="D202" s="29" t="s">
        <v>260</v>
      </c>
      <c r="E202" s="23" t="s">
        <v>16</v>
      </c>
      <c r="F202" s="31" t="s">
        <v>17</v>
      </c>
      <c r="G202" s="44"/>
      <c r="H202" s="95">
        <v>0</v>
      </c>
      <c r="I202" s="95">
        <v>99</v>
      </c>
      <c r="J202" s="95">
        <v>1</v>
      </c>
      <c r="K202" s="124">
        <v>1</v>
      </c>
      <c r="L202" s="145">
        <f t="shared" si="10"/>
        <v>0.1</v>
      </c>
      <c r="M202" s="115"/>
      <c r="N202" s="84"/>
      <c r="O202" s="52"/>
      <c r="P202" s="52"/>
      <c r="Q202" s="108"/>
      <c r="R202" s="112"/>
    </row>
    <row r="203" spans="1:23" s="17" customFormat="1" ht="12" x14ac:dyDescent="0.25">
      <c r="A203" s="95" t="str">
        <f t="shared" si="11"/>
        <v>0xA0</v>
      </c>
      <c r="B203" s="26">
        <v>160</v>
      </c>
      <c r="C203" s="136" t="s">
        <v>702</v>
      </c>
      <c r="D203" s="29" t="s">
        <v>261</v>
      </c>
      <c r="E203" s="23" t="s">
        <v>16</v>
      </c>
      <c r="F203" s="31" t="s">
        <v>17</v>
      </c>
      <c r="G203" s="44"/>
      <c r="H203" s="95">
        <v>0</v>
      </c>
      <c r="I203" s="95">
        <v>99</v>
      </c>
      <c r="J203" s="95">
        <v>1</v>
      </c>
      <c r="K203" s="124">
        <v>1</v>
      </c>
      <c r="L203" s="145">
        <f t="shared" si="10"/>
        <v>0.1</v>
      </c>
      <c r="M203" s="115"/>
      <c r="N203" s="84"/>
      <c r="O203" s="52"/>
      <c r="P203" s="52"/>
      <c r="Q203" s="108"/>
      <c r="R203" s="112"/>
    </row>
    <row r="204" spans="1:23" s="17" customFormat="1" ht="24" x14ac:dyDescent="0.25">
      <c r="A204" s="95" t="str">
        <f t="shared" si="11"/>
        <v>0xA1</v>
      </c>
      <c r="B204" s="26">
        <v>161</v>
      </c>
      <c r="C204" s="136" t="s">
        <v>874</v>
      </c>
      <c r="D204" s="29" t="s">
        <v>262</v>
      </c>
      <c r="E204" s="23" t="s">
        <v>16</v>
      </c>
      <c r="F204" s="31" t="s">
        <v>17</v>
      </c>
      <c r="G204" s="44"/>
      <c r="H204" s="95">
        <v>0</v>
      </c>
      <c r="I204" s="95">
        <v>99999</v>
      </c>
      <c r="J204" s="95">
        <v>1</v>
      </c>
      <c r="K204" s="124">
        <v>1</v>
      </c>
      <c r="L204" s="145">
        <f t="shared" si="10"/>
        <v>0.1</v>
      </c>
      <c r="M204" s="115"/>
      <c r="N204" s="84"/>
      <c r="O204" s="52"/>
      <c r="P204" s="52"/>
      <c r="Q204" s="108"/>
      <c r="R204" s="112"/>
    </row>
    <row r="205" spans="1:23" s="17" customFormat="1" ht="24" x14ac:dyDescent="0.25">
      <c r="A205" s="95" t="str">
        <f t="shared" si="11"/>
        <v>0xA2</v>
      </c>
      <c r="B205" s="26">
        <v>162</v>
      </c>
      <c r="C205" s="136" t="s">
        <v>875</v>
      </c>
      <c r="D205" s="29" t="s">
        <v>263</v>
      </c>
      <c r="E205" s="23" t="s">
        <v>16</v>
      </c>
      <c r="F205" s="31" t="s">
        <v>17</v>
      </c>
      <c r="G205" s="44"/>
      <c r="H205" s="95">
        <v>0</v>
      </c>
      <c r="I205" s="95">
        <v>99</v>
      </c>
      <c r="J205" s="95">
        <v>1</v>
      </c>
      <c r="K205" s="124">
        <v>1</v>
      </c>
      <c r="L205" s="145">
        <f t="shared" si="10"/>
        <v>0.1</v>
      </c>
      <c r="M205" s="115"/>
      <c r="N205" s="84"/>
      <c r="O205" s="52"/>
      <c r="P205" s="52"/>
      <c r="Q205" s="108"/>
      <c r="R205" s="112"/>
    </row>
    <row r="206" spans="1:23" s="17" customFormat="1" ht="12" x14ac:dyDescent="0.25">
      <c r="A206" s="93" t="str">
        <f t="shared" si="11"/>
        <v>0xA3</v>
      </c>
      <c r="B206" s="94">
        <v>163</v>
      </c>
      <c r="C206" s="136" t="s">
        <v>876</v>
      </c>
      <c r="D206" s="231"/>
      <c r="E206" s="23" t="s">
        <v>16</v>
      </c>
      <c r="F206" s="31" t="s">
        <v>17</v>
      </c>
      <c r="G206" s="70"/>
      <c r="H206" s="95"/>
      <c r="I206" s="95"/>
      <c r="J206" s="95"/>
      <c r="K206" s="124"/>
      <c r="L206" s="145"/>
      <c r="M206" s="115"/>
      <c r="N206" s="106"/>
      <c r="O206" s="9"/>
      <c r="P206" s="9"/>
      <c r="Q206" s="109"/>
      <c r="R206" s="112"/>
      <c r="S206" s="88"/>
      <c r="T206" s="88"/>
      <c r="U206" s="88"/>
      <c r="V206" s="88"/>
      <c r="W206" s="88"/>
    </row>
    <row r="207" spans="1:23" s="122" customFormat="1" ht="12" x14ac:dyDescent="0.25">
      <c r="A207" s="136" t="str">
        <f t="shared" ref="A207" si="13" xml:space="preserve"> "0x" &amp; DEC2HEX(B207)</f>
        <v>0xA4</v>
      </c>
      <c r="B207" s="26">
        <v>164</v>
      </c>
      <c r="C207" s="136" t="s">
        <v>873</v>
      </c>
      <c r="D207" s="232"/>
      <c r="E207" s="23" t="s">
        <v>16</v>
      </c>
      <c r="F207" s="124" t="s">
        <v>17</v>
      </c>
      <c r="G207" s="44"/>
      <c r="H207" s="136"/>
      <c r="I207" s="136"/>
      <c r="J207" s="136"/>
      <c r="K207" s="124"/>
      <c r="L207" s="144"/>
      <c r="M207" s="131"/>
      <c r="N207" s="128"/>
      <c r="O207" s="127"/>
      <c r="P207" s="127"/>
      <c r="Q207" s="129"/>
      <c r="R207" s="130"/>
      <c r="S207" s="88"/>
      <c r="T207" s="88"/>
      <c r="U207" s="88"/>
      <c r="V207" s="88"/>
      <c r="W207" s="88"/>
    </row>
    <row r="208" spans="1:23" s="88" customFormat="1" ht="12" x14ac:dyDescent="0.25">
      <c r="A208" s="35"/>
      <c r="B208" s="35"/>
      <c r="C208" s="35"/>
      <c r="D208" s="35"/>
      <c r="E208" s="36"/>
      <c r="F208" s="35"/>
      <c r="H208" s="35"/>
      <c r="I208" s="35"/>
      <c r="J208" s="35"/>
      <c r="K208" s="35"/>
      <c r="L208" s="35"/>
    </row>
    <row r="209" spans="1:18" s="88" customFormat="1" ht="12" x14ac:dyDescent="0.25">
      <c r="A209" s="35"/>
      <c r="B209" s="35"/>
      <c r="C209" s="35"/>
      <c r="D209" s="35"/>
      <c r="E209" s="36"/>
      <c r="F209" s="35"/>
      <c r="H209" s="35"/>
      <c r="I209" s="35"/>
      <c r="J209" s="35"/>
      <c r="K209" s="35"/>
      <c r="L209" s="35"/>
    </row>
    <row r="210" spans="1:18" s="88" customFormat="1" ht="12" x14ac:dyDescent="0.25">
      <c r="A210" s="35"/>
      <c r="B210" s="35"/>
      <c r="C210" s="35"/>
      <c r="D210" s="35"/>
      <c r="E210" s="36"/>
      <c r="F210" s="35"/>
      <c r="H210" s="35"/>
      <c r="I210" s="35"/>
      <c r="J210" s="35"/>
      <c r="K210" s="35"/>
      <c r="L210" s="35"/>
    </row>
    <row r="211" spans="1:18" s="88" customFormat="1" ht="12" x14ac:dyDescent="0.25">
      <c r="A211" s="35"/>
      <c r="B211" s="35"/>
      <c r="C211" s="35"/>
      <c r="D211" s="35"/>
      <c r="E211" s="36"/>
      <c r="F211" s="35"/>
      <c r="H211" s="35"/>
      <c r="I211" s="35"/>
      <c r="J211" s="35"/>
      <c r="K211" s="35"/>
      <c r="L211" s="35"/>
    </row>
    <row r="212" spans="1:18" s="88" customFormat="1" ht="12" x14ac:dyDescent="0.25">
      <c r="A212" s="35"/>
      <c r="B212" s="35"/>
      <c r="C212" s="35"/>
      <c r="D212" s="35"/>
      <c r="E212" s="36"/>
      <c r="F212" s="35"/>
      <c r="H212" s="35"/>
      <c r="I212" s="35"/>
      <c r="J212" s="35"/>
      <c r="K212" s="35"/>
      <c r="L212" s="35"/>
    </row>
    <row r="213" spans="1:18" s="88" customFormat="1" ht="12" x14ac:dyDescent="0.25">
      <c r="A213" s="35"/>
      <c r="B213" s="35"/>
      <c r="C213" s="35"/>
      <c r="D213" s="35"/>
      <c r="E213" s="36"/>
      <c r="F213" s="35"/>
      <c r="H213" s="35"/>
      <c r="I213" s="35"/>
      <c r="J213" s="35"/>
      <c r="K213" s="35"/>
      <c r="L213" s="35"/>
    </row>
    <row r="214" spans="1:18" s="88" customFormat="1" ht="12" x14ac:dyDescent="0.25">
      <c r="A214" s="35"/>
      <c r="B214" s="35"/>
      <c r="C214" s="35"/>
      <c r="D214" s="35"/>
      <c r="E214" s="36"/>
      <c r="F214" s="35"/>
      <c r="H214" s="35"/>
      <c r="I214" s="35"/>
      <c r="J214" s="35"/>
      <c r="K214" s="35"/>
      <c r="L214" s="35"/>
    </row>
    <row r="215" spans="1:18" s="88" customFormat="1" ht="12" x14ac:dyDescent="0.25">
      <c r="A215" s="35"/>
      <c r="B215" s="35"/>
      <c r="C215" s="35"/>
      <c r="D215" s="35"/>
      <c r="E215" s="36"/>
      <c r="F215" s="35"/>
      <c r="H215" s="35"/>
      <c r="I215" s="35"/>
      <c r="J215" s="35"/>
      <c r="K215" s="35"/>
      <c r="L215" s="35"/>
    </row>
    <row r="216" spans="1:18" s="88" customFormat="1" ht="12" x14ac:dyDescent="0.25">
      <c r="A216" s="35"/>
      <c r="B216" s="35"/>
      <c r="C216" s="35"/>
      <c r="D216" s="35"/>
      <c r="E216" s="36"/>
      <c r="F216" s="35"/>
      <c r="H216" s="35"/>
      <c r="I216" s="35"/>
      <c r="J216" s="35"/>
      <c r="K216" s="35"/>
      <c r="L216" s="35"/>
    </row>
    <row r="217" spans="1:18" s="17" customFormat="1" ht="27.75" customHeight="1" x14ac:dyDescent="0.25">
      <c r="A217" s="253" t="s">
        <v>913</v>
      </c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122"/>
      <c r="N217" s="122"/>
      <c r="O217" s="122"/>
      <c r="P217" s="122"/>
      <c r="Q217" s="122"/>
      <c r="R217" s="122"/>
    </row>
    <row r="218" spans="1:18" s="17" customFormat="1" ht="12.75" thickBot="1" x14ac:dyDescent="0.3">
      <c r="A218" s="21"/>
      <c r="B218" s="21"/>
      <c r="C218" s="137"/>
      <c r="D218" s="21"/>
      <c r="E218" s="252"/>
      <c r="F218" s="252"/>
      <c r="G218" s="252"/>
      <c r="H218" s="252"/>
      <c r="I218" s="252"/>
      <c r="J218" s="252"/>
      <c r="K218" s="252"/>
      <c r="L218" s="252"/>
      <c r="M218" s="122"/>
      <c r="N218" s="122"/>
      <c r="O218" s="122"/>
      <c r="P218" s="122"/>
      <c r="Q218" s="122"/>
      <c r="R218" s="122"/>
    </row>
    <row r="219" spans="1:18" s="17" customFormat="1" ht="24" customHeight="1" thickTop="1" x14ac:dyDescent="0.25">
      <c r="A219" s="268" t="s">
        <v>872</v>
      </c>
      <c r="B219" s="269"/>
      <c r="C219" s="250" t="s">
        <v>546</v>
      </c>
      <c r="D219" s="288" t="s">
        <v>0</v>
      </c>
      <c r="E219" s="250" t="s">
        <v>1</v>
      </c>
      <c r="F219" s="250" t="s">
        <v>2</v>
      </c>
      <c r="G219" s="250" t="s">
        <v>3</v>
      </c>
      <c r="H219" s="261" t="s">
        <v>4</v>
      </c>
      <c r="I219" s="262"/>
      <c r="J219" s="262"/>
      <c r="K219" s="262"/>
      <c r="L219" s="263"/>
      <c r="M219" s="286" t="s">
        <v>5</v>
      </c>
      <c r="N219" s="286" t="s">
        <v>1128</v>
      </c>
      <c r="O219" s="286" t="s">
        <v>6</v>
      </c>
      <c r="P219" s="286" t="s">
        <v>7</v>
      </c>
      <c r="Q219" s="286" t="s">
        <v>8</v>
      </c>
      <c r="R219" s="281" t="s">
        <v>9</v>
      </c>
    </row>
    <row r="220" spans="1:18" s="17" customFormat="1" ht="39" customHeight="1" thickBot="1" x14ac:dyDescent="0.3">
      <c r="A220" s="1" t="s">
        <v>10</v>
      </c>
      <c r="B220" s="2" t="s">
        <v>11</v>
      </c>
      <c r="C220" s="283"/>
      <c r="D220" s="289"/>
      <c r="E220" s="251"/>
      <c r="F220" s="251"/>
      <c r="G220" s="251"/>
      <c r="H220" s="3" t="s">
        <v>12</v>
      </c>
      <c r="I220" s="4" t="s">
        <v>13</v>
      </c>
      <c r="J220" s="4" t="s">
        <v>14</v>
      </c>
      <c r="K220" s="5" t="s">
        <v>869</v>
      </c>
      <c r="L220" s="5" t="s">
        <v>870</v>
      </c>
      <c r="M220" s="287"/>
      <c r="N220" s="287"/>
      <c r="O220" s="283"/>
      <c r="P220" s="283"/>
      <c r="Q220" s="283"/>
      <c r="R220" s="282"/>
    </row>
    <row r="221" spans="1:18" s="17" customFormat="1" ht="13.5" thickTop="1" thickBot="1" x14ac:dyDescent="0.3">
      <c r="A221" s="85"/>
      <c r="B221" s="85"/>
      <c r="C221" s="85"/>
      <c r="D221" s="86"/>
      <c r="E221" s="86"/>
      <c r="F221" s="85"/>
      <c r="G221" s="87"/>
      <c r="H221" s="87"/>
      <c r="I221" s="87"/>
      <c r="J221" s="87"/>
      <c r="K221" s="85"/>
      <c r="L221" s="85"/>
      <c r="M221" s="115"/>
      <c r="N221" s="7"/>
      <c r="O221" s="7"/>
      <c r="P221" s="7"/>
      <c r="Q221" s="7"/>
      <c r="R221" s="112"/>
    </row>
    <row r="222" spans="1:18" s="17" customFormat="1" ht="12.75" thickBot="1" x14ac:dyDescent="0.3">
      <c r="A222" s="284" t="s">
        <v>880</v>
      </c>
      <c r="B222" s="285"/>
      <c r="C222" s="285"/>
      <c r="D222" s="285"/>
      <c r="E222" s="285"/>
      <c r="F222" s="285"/>
      <c r="G222" s="285"/>
      <c r="H222" s="285"/>
      <c r="I222" s="285"/>
      <c r="J222" s="285"/>
      <c r="K222" s="285"/>
      <c r="L222" s="285"/>
      <c r="M222" s="115"/>
      <c r="N222" s="110"/>
      <c r="O222" s="141"/>
      <c r="P222" s="141"/>
      <c r="Q222" s="107"/>
      <c r="R222" s="112"/>
    </row>
    <row r="223" spans="1:18" s="17" customFormat="1" ht="24" x14ac:dyDescent="0.25">
      <c r="A223" s="31" t="str">
        <f t="shared" ref="A223:A229" si="14" xml:space="preserve"> "0x" &amp; DEC2HEX(B223)</f>
        <v>0x1</v>
      </c>
      <c r="B223" s="37">
        <v>1</v>
      </c>
      <c r="C223" s="126" t="s">
        <v>703</v>
      </c>
      <c r="D223" s="34" t="s">
        <v>198</v>
      </c>
      <c r="E223" s="29" t="s">
        <v>185</v>
      </c>
      <c r="F223" s="24" t="s">
        <v>19</v>
      </c>
      <c r="G223" s="75" t="s">
        <v>188</v>
      </c>
      <c r="H223" s="24">
        <v>0</v>
      </c>
      <c r="I223" s="24">
        <v>1</v>
      </c>
      <c r="J223" s="24">
        <v>1</v>
      </c>
      <c r="K223" s="139" t="s">
        <v>871</v>
      </c>
      <c r="L223" s="139" t="s">
        <v>871</v>
      </c>
      <c r="M223" s="115"/>
      <c r="N223" s="107"/>
      <c r="O223" s="89"/>
      <c r="P223" s="89"/>
      <c r="Q223" s="110"/>
      <c r="R223" s="112"/>
    </row>
    <row r="224" spans="1:18" s="17" customFormat="1" ht="24" x14ac:dyDescent="0.25">
      <c r="A224" s="31" t="str">
        <f t="shared" si="14"/>
        <v>0x2</v>
      </c>
      <c r="B224" s="37">
        <v>2</v>
      </c>
      <c r="C224" s="126" t="s">
        <v>704</v>
      </c>
      <c r="D224" s="34" t="s">
        <v>249</v>
      </c>
      <c r="E224" s="29" t="s">
        <v>185</v>
      </c>
      <c r="F224" s="31" t="s">
        <v>19</v>
      </c>
      <c r="G224" s="30" t="s">
        <v>250</v>
      </c>
      <c r="H224" s="80">
        <v>0</v>
      </c>
      <c r="I224" s="80">
        <v>1</v>
      </c>
      <c r="J224" s="80">
        <v>1</v>
      </c>
      <c r="K224" s="140" t="s">
        <v>871</v>
      </c>
      <c r="L224" s="140" t="s">
        <v>871</v>
      </c>
      <c r="M224" s="115" t="s">
        <v>1165</v>
      </c>
      <c r="N224" s="107"/>
      <c r="O224" s="89"/>
      <c r="P224" s="89"/>
      <c r="Q224" s="110"/>
      <c r="R224" s="112"/>
    </row>
    <row r="225" spans="1:18" s="17" customFormat="1" ht="24" x14ac:dyDescent="0.25">
      <c r="A225" s="31" t="str">
        <f t="shared" si="14"/>
        <v>0x3</v>
      </c>
      <c r="B225" s="37">
        <v>3</v>
      </c>
      <c r="C225" s="126" t="s">
        <v>705</v>
      </c>
      <c r="D225" s="34" t="s">
        <v>199</v>
      </c>
      <c r="E225" s="29" t="s">
        <v>185</v>
      </c>
      <c r="F225" s="31" t="s">
        <v>19</v>
      </c>
      <c r="G225" s="30" t="s">
        <v>188</v>
      </c>
      <c r="H225" s="80">
        <v>0</v>
      </c>
      <c r="I225" s="80">
        <v>1</v>
      </c>
      <c r="J225" s="80">
        <v>1</v>
      </c>
      <c r="K225" s="140" t="s">
        <v>871</v>
      </c>
      <c r="L225" s="140" t="s">
        <v>871</v>
      </c>
      <c r="M225" s="115" t="s">
        <v>1166</v>
      </c>
      <c r="N225" s="107"/>
      <c r="O225" s="89"/>
      <c r="P225" s="89"/>
      <c r="Q225" s="110"/>
      <c r="R225" s="112"/>
    </row>
    <row r="226" spans="1:18" s="17" customFormat="1" ht="24" x14ac:dyDescent="0.25">
      <c r="A226" s="31" t="str">
        <f t="shared" si="14"/>
        <v>0x4</v>
      </c>
      <c r="B226" s="37">
        <v>4</v>
      </c>
      <c r="C226" s="126" t="s">
        <v>706</v>
      </c>
      <c r="D226" s="34" t="s">
        <v>200</v>
      </c>
      <c r="E226" s="29" t="s">
        <v>185</v>
      </c>
      <c r="F226" s="31" t="s">
        <v>19</v>
      </c>
      <c r="G226" s="30" t="s">
        <v>188</v>
      </c>
      <c r="H226" s="80">
        <v>0</v>
      </c>
      <c r="I226" s="80">
        <v>1</v>
      </c>
      <c r="J226" s="80">
        <v>1</v>
      </c>
      <c r="K226" s="140" t="s">
        <v>871</v>
      </c>
      <c r="L226" s="140" t="s">
        <v>871</v>
      </c>
      <c r="M226" s="115" t="s">
        <v>1167</v>
      </c>
      <c r="N226" s="107"/>
      <c r="O226" s="89"/>
      <c r="P226" s="89"/>
      <c r="Q226" s="110"/>
      <c r="R226" s="112"/>
    </row>
    <row r="227" spans="1:18" s="17" customFormat="1" ht="24" x14ac:dyDescent="0.25">
      <c r="A227" s="31" t="str">
        <f t="shared" si="14"/>
        <v>0x5</v>
      </c>
      <c r="B227" s="37">
        <v>5</v>
      </c>
      <c r="C227" s="126" t="s">
        <v>707</v>
      </c>
      <c r="D227" s="34" t="s">
        <v>202</v>
      </c>
      <c r="E227" s="29" t="s">
        <v>185</v>
      </c>
      <c r="F227" s="31" t="s">
        <v>19</v>
      </c>
      <c r="G227" s="30" t="s">
        <v>188</v>
      </c>
      <c r="H227" s="92">
        <v>0</v>
      </c>
      <c r="I227" s="92">
        <v>1</v>
      </c>
      <c r="J227" s="92">
        <v>1</v>
      </c>
      <c r="K227" s="140" t="s">
        <v>871</v>
      </c>
      <c r="L227" s="140" t="s">
        <v>871</v>
      </c>
      <c r="M227" s="115"/>
      <c r="N227" s="107"/>
      <c r="O227" s="89"/>
      <c r="P227" s="89"/>
      <c r="Q227" s="110"/>
      <c r="R227" s="112"/>
    </row>
    <row r="228" spans="1:18" s="17" customFormat="1" ht="84" x14ac:dyDescent="0.25">
      <c r="A228" s="31" t="str">
        <f t="shared" si="14"/>
        <v>0x6</v>
      </c>
      <c r="B228" s="37">
        <v>6</v>
      </c>
      <c r="C228" s="126" t="s">
        <v>708</v>
      </c>
      <c r="D228" s="34" t="s">
        <v>243</v>
      </c>
      <c r="E228" s="29" t="s">
        <v>185</v>
      </c>
      <c r="F228" s="31" t="s">
        <v>19</v>
      </c>
      <c r="G228" s="30" t="s">
        <v>255</v>
      </c>
      <c r="H228" s="116">
        <v>0</v>
      </c>
      <c r="I228" s="116">
        <v>1</v>
      </c>
      <c r="J228" s="116">
        <v>1</v>
      </c>
      <c r="K228" s="140" t="s">
        <v>871</v>
      </c>
      <c r="L228" s="140" t="s">
        <v>871</v>
      </c>
      <c r="M228" s="192" t="s">
        <v>1163</v>
      </c>
      <c r="N228" s="249" t="s">
        <v>1112</v>
      </c>
      <c r="O228" s="89"/>
      <c r="P228" s="89"/>
      <c r="Q228" s="110"/>
      <c r="R228" s="112"/>
    </row>
    <row r="229" spans="1:18" s="17" customFormat="1" ht="36" x14ac:dyDescent="0.25">
      <c r="A229" s="31" t="str">
        <f t="shared" si="14"/>
        <v>0x7</v>
      </c>
      <c r="B229" s="37">
        <v>7</v>
      </c>
      <c r="C229" s="126" t="s">
        <v>709</v>
      </c>
      <c r="D229" s="34" t="s">
        <v>245</v>
      </c>
      <c r="E229" s="29" t="s">
        <v>185</v>
      </c>
      <c r="F229" s="31" t="s">
        <v>19</v>
      </c>
      <c r="G229" s="30" t="s">
        <v>189</v>
      </c>
      <c r="H229" s="116">
        <v>0</v>
      </c>
      <c r="I229" s="116">
        <v>1</v>
      </c>
      <c r="J229" s="116">
        <v>1</v>
      </c>
      <c r="K229" s="140" t="s">
        <v>871</v>
      </c>
      <c r="L229" s="140" t="s">
        <v>871</v>
      </c>
      <c r="M229" s="192" t="s">
        <v>1168</v>
      </c>
      <c r="N229" s="249"/>
      <c r="O229" s="89"/>
      <c r="P229" s="89"/>
      <c r="Q229" s="110"/>
      <c r="R229" s="112"/>
    </row>
    <row r="230" spans="1:18" s="122" customFormat="1" ht="24" x14ac:dyDescent="0.25">
      <c r="A230" s="146" t="str">
        <f xml:space="preserve"> "0x" &amp; DEC2HEX(B230)</f>
        <v>0x8</v>
      </c>
      <c r="B230" s="126">
        <v>8</v>
      </c>
      <c r="C230" s="65" t="str">
        <f t="shared" ref="C230" si="15">IF(E230="Booléen","D"&amp;TEXT(B230,"0000"),"A"&amp;TEXT(B230,"0000"))</f>
        <v>D0008</v>
      </c>
      <c r="D230" s="149" t="s">
        <v>890</v>
      </c>
      <c r="E230" s="147" t="s">
        <v>185</v>
      </c>
      <c r="F230" s="146" t="s">
        <v>19</v>
      </c>
      <c r="G230" s="148" t="s">
        <v>891</v>
      </c>
      <c r="H230" s="151">
        <v>0</v>
      </c>
      <c r="I230" s="151">
        <v>1</v>
      </c>
      <c r="J230" s="152" t="s">
        <v>871</v>
      </c>
      <c r="K230" s="140" t="s">
        <v>871</v>
      </c>
      <c r="L230" s="140" t="s">
        <v>871</v>
      </c>
      <c r="M230" s="192" t="s">
        <v>1147</v>
      </c>
      <c r="N230" s="249" t="s">
        <v>1112</v>
      </c>
      <c r="O230" s="153"/>
      <c r="P230" s="153"/>
      <c r="Q230" s="153"/>
      <c r="R230" s="153"/>
    </row>
    <row r="231" spans="1:18" s="17" customFormat="1" ht="24" x14ac:dyDescent="0.25">
      <c r="A231" s="31" t="str">
        <f xml:space="preserve"> "0x" &amp; DEC2HEX(B231)</f>
        <v>0xA</v>
      </c>
      <c r="B231" s="37">
        <v>10</v>
      </c>
      <c r="C231" s="126" t="s">
        <v>710</v>
      </c>
      <c r="D231" s="46" t="s">
        <v>76</v>
      </c>
      <c r="E231" s="29" t="s">
        <v>185</v>
      </c>
      <c r="F231" s="31" t="s">
        <v>17</v>
      </c>
      <c r="G231" s="30" t="s">
        <v>248</v>
      </c>
      <c r="H231" s="80">
        <v>0</v>
      </c>
      <c r="I231" s="80">
        <v>1</v>
      </c>
      <c r="J231" s="80">
        <v>1</v>
      </c>
      <c r="K231" s="140" t="s">
        <v>871</v>
      </c>
      <c r="L231" s="140" t="s">
        <v>871</v>
      </c>
      <c r="M231" s="115"/>
      <c r="N231" s="84"/>
      <c r="O231" s="52"/>
      <c r="P231" s="52"/>
      <c r="Q231" s="108"/>
      <c r="R231" s="112"/>
    </row>
    <row r="232" spans="1:18" s="17" customFormat="1" ht="24" x14ac:dyDescent="0.25">
      <c r="A232" s="31" t="str">
        <f t="shared" ref="A232:A297" si="16" xml:space="preserve"> "0x" &amp; DEC2HEX(B232)</f>
        <v>0xB</v>
      </c>
      <c r="B232" s="37">
        <v>11</v>
      </c>
      <c r="C232" s="126" t="s">
        <v>711</v>
      </c>
      <c r="D232" s="46" t="s">
        <v>264</v>
      </c>
      <c r="E232" s="29" t="s">
        <v>185</v>
      </c>
      <c r="F232" s="31" t="s">
        <v>17</v>
      </c>
      <c r="G232" s="30" t="s">
        <v>248</v>
      </c>
      <c r="H232" s="80">
        <v>0</v>
      </c>
      <c r="I232" s="80">
        <v>1</v>
      </c>
      <c r="J232" s="80">
        <v>1</v>
      </c>
      <c r="K232" s="140" t="s">
        <v>871</v>
      </c>
      <c r="L232" s="140" t="s">
        <v>871</v>
      </c>
      <c r="M232" s="115" t="s">
        <v>930</v>
      </c>
      <c r="N232" s="84"/>
      <c r="O232" s="52"/>
      <c r="P232" s="52"/>
      <c r="Q232" s="108"/>
      <c r="R232" s="112"/>
    </row>
    <row r="233" spans="1:18" s="17" customFormat="1" ht="24" x14ac:dyDescent="0.25">
      <c r="A233" s="31" t="str">
        <f t="shared" si="16"/>
        <v>0xC</v>
      </c>
      <c r="B233" s="37">
        <v>12</v>
      </c>
      <c r="C233" s="126" t="s">
        <v>712</v>
      </c>
      <c r="D233" s="46" t="s">
        <v>77</v>
      </c>
      <c r="E233" s="29" t="s">
        <v>185</v>
      </c>
      <c r="F233" s="31" t="s">
        <v>17</v>
      </c>
      <c r="G233" s="30" t="s">
        <v>248</v>
      </c>
      <c r="H233" s="80">
        <v>0</v>
      </c>
      <c r="I233" s="80">
        <v>1</v>
      </c>
      <c r="J233" s="80">
        <v>1</v>
      </c>
      <c r="K233" s="140" t="s">
        <v>871</v>
      </c>
      <c r="L233" s="140" t="s">
        <v>871</v>
      </c>
      <c r="M233" s="115" t="s">
        <v>231</v>
      </c>
      <c r="N233" s="84"/>
      <c r="O233" s="52"/>
      <c r="P233" s="52"/>
      <c r="Q233" s="108"/>
      <c r="R233" s="112"/>
    </row>
    <row r="234" spans="1:18" s="17" customFormat="1" ht="24" x14ac:dyDescent="0.25">
      <c r="A234" s="31" t="str">
        <f t="shared" si="16"/>
        <v>0xD</v>
      </c>
      <c r="B234" s="37">
        <v>13</v>
      </c>
      <c r="C234" s="126" t="s">
        <v>713</v>
      </c>
      <c r="D234" s="46" t="s">
        <v>78</v>
      </c>
      <c r="E234" s="29" t="s">
        <v>185</v>
      </c>
      <c r="F234" s="31" t="s">
        <v>17</v>
      </c>
      <c r="G234" s="30" t="s">
        <v>248</v>
      </c>
      <c r="H234" s="80">
        <v>0</v>
      </c>
      <c r="I234" s="80">
        <v>1</v>
      </c>
      <c r="J234" s="80">
        <v>1</v>
      </c>
      <c r="K234" s="140" t="s">
        <v>871</v>
      </c>
      <c r="L234" s="140" t="s">
        <v>871</v>
      </c>
      <c r="M234" s="115" t="s">
        <v>232</v>
      </c>
      <c r="N234" s="84"/>
      <c r="O234" s="52"/>
      <c r="P234" s="52"/>
      <c r="Q234" s="108"/>
      <c r="R234" s="112"/>
    </row>
    <row r="235" spans="1:18" s="17" customFormat="1" ht="24" x14ac:dyDescent="0.25">
      <c r="A235" s="31" t="str">
        <f t="shared" si="16"/>
        <v>0xE</v>
      </c>
      <c r="B235" s="37">
        <v>14</v>
      </c>
      <c r="C235" s="126" t="s">
        <v>714</v>
      </c>
      <c r="D235" s="46" t="s">
        <v>79</v>
      </c>
      <c r="E235" s="29" t="s">
        <v>185</v>
      </c>
      <c r="F235" s="31" t="s">
        <v>17</v>
      </c>
      <c r="G235" s="30" t="s">
        <v>248</v>
      </c>
      <c r="H235" s="80">
        <v>0</v>
      </c>
      <c r="I235" s="80">
        <v>1</v>
      </c>
      <c r="J235" s="80">
        <v>1</v>
      </c>
      <c r="K235" s="140" t="s">
        <v>871</v>
      </c>
      <c r="L235" s="140" t="s">
        <v>871</v>
      </c>
      <c r="M235" s="115" t="s">
        <v>233</v>
      </c>
      <c r="N235" s="84"/>
      <c r="O235" s="52"/>
      <c r="P235" s="52"/>
      <c r="Q235" s="108"/>
      <c r="R235" s="112"/>
    </row>
    <row r="236" spans="1:18" s="17" customFormat="1" ht="24" x14ac:dyDescent="0.25">
      <c r="A236" s="31" t="str">
        <f t="shared" si="16"/>
        <v>0xF</v>
      </c>
      <c r="B236" s="37">
        <v>15</v>
      </c>
      <c r="C236" s="126" t="s">
        <v>715</v>
      </c>
      <c r="D236" s="46" t="s">
        <v>80</v>
      </c>
      <c r="E236" s="29" t="s">
        <v>185</v>
      </c>
      <c r="F236" s="31" t="s">
        <v>17</v>
      </c>
      <c r="G236" s="30" t="s">
        <v>248</v>
      </c>
      <c r="H236" s="22">
        <v>0</v>
      </c>
      <c r="I236" s="22">
        <v>1</v>
      </c>
      <c r="J236" s="22">
        <v>1</v>
      </c>
      <c r="K236" s="140" t="s">
        <v>871</v>
      </c>
      <c r="L236" s="140" t="s">
        <v>871</v>
      </c>
      <c r="M236" s="115" t="s">
        <v>234</v>
      </c>
      <c r="N236" s="84"/>
      <c r="O236" s="52"/>
      <c r="P236" s="52"/>
      <c r="Q236" s="108"/>
      <c r="R236" s="112"/>
    </row>
    <row r="237" spans="1:18" s="17" customFormat="1" ht="36" x14ac:dyDescent="0.25">
      <c r="A237" s="31" t="str">
        <f t="shared" si="16"/>
        <v>0x10</v>
      </c>
      <c r="B237" s="37">
        <v>16</v>
      </c>
      <c r="C237" s="126" t="s">
        <v>716</v>
      </c>
      <c r="D237" s="46" t="s">
        <v>81</v>
      </c>
      <c r="E237" s="29" t="s">
        <v>185</v>
      </c>
      <c r="F237" s="31" t="s">
        <v>17</v>
      </c>
      <c r="G237" s="30" t="s">
        <v>248</v>
      </c>
      <c r="H237" s="22">
        <v>0</v>
      </c>
      <c r="I237" s="22">
        <v>1</v>
      </c>
      <c r="J237" s="22">
        <v>1</v>
      </c>
      <c r="K237" s="140" t="s">
        <v>871</v>
      </c>
      <c r="L237" s="140" t="s">
        <v>871</v>
      </c>
      <c r="M237" s="115" t="s">
        <v>235</v>
      </c>
      <c r="N237" s="84"/>
      <c r="O237" s="52"/>
      <c r="P237" s="52"/>
      <c r="Q237" s="108"/>
      <c r="R237" s="112"/>
    </row>
    <row r="238" spans="1:18" s="17" customFormat="1" ht="24" x14ac:dyDescent="0.25">
      <c r="A238" s="31" t="str">
        <f t="shared" si="16"/>
        <v>0x11</v>
      </c>
      <c r="B238" s="37">
        <v>17</v>
      </c>
      <c r="C238" s="126" t="s">
        <v>717</v>
      </c>
      <c r="D238" s="46" t="s">
        <v>82</v>
      </c>
      <c r="E238" s="29" t="s">
        <v>185</v>
      </c>
      <c r="F238" s="31" t="s">
        <v>17</v>
      </c>
      <c r="G238" s="30" t="s">
        <v>248</v>
      </c>
      <c r="H238" s="22">
        <v>0</v>
      </c>
      <c r="I238" s="22">
        <v>1</v>
      </c>
      <c r="J238" s="22">
        <v>1</v>
      </c>
      <c r="K238" s="140" t="s">
        <v>871</v>
      </c>
      <c r="L238" s="140" t="s">
        <v>871</v>
      </c>
      <c r="M238" s="115" t="s">
        <v>225</v>
      </c>
      <c r="N238" s="84"/>
      <c r="O238" s="52"/>
      <c r="P238" s="52"/>
      <c r="Q238" s="108"/>
      <c r="R238" s="112"/>
    </row>
    <row r="239" spans="1:18" s="17" customFormat="1" ht="24" x14ac:dyDescent="0.25">
      <c r="A239" s="31" t="str">
        <f t="shared" si="16"/>
        <v>0x12</v>
      </c>
      <c r="B239" s="37">
        <v>18</v>
      </c>
      <c r="C239" s="126" t="s">
        <v>718</v>
      </c>
      <c r="D239" s="46" t="s">
        <v>83</v>
      </c>
      <c r="E239" s="29" t="s">
        <v>185</v>
      </c>
      <c r="F239" s="31" t="s">
        <v>17</v>
      </c>
      <c r="G239" s="30" t="s">
        <v>248</v>
      </c>
      <c r="H239" s="22">
        <v>0</v>
      </c>
      <c r="I239" s="22">
        <v>1</v>
      </c>
      <c r="J239" s="22">
        <v>1</v>
      </c>
      <c r="K239" s="140" t="s">
        <v>871</v>
      </c>
      <c r="L239" s="140" t="s">
        <v>871</v>
      </c>
      <c r="M239" s="115" t="s">
        <v>237</v>
      </c>
      <c r="N239" s="84"/>
      <c r="O239" s="52"/>
      <c r="P239" s="52"/>
      <c r="Q239" s="108"/>
      <c r="R239" s="112"/>
    </row>
    <row r="240" spans="1:18" s="17" customFormat="1" ht="24" x14ac:dyDescent="0.25">
      <c r="A240" s="31" t="str">
        <f t="shared" si="16"/>
        <v>0x13</v>
      </c>
      <c r="B240" s="37">
        <v>19</v>
      </c>
      <c r="C240" s="126" t="s">
        <v>719</v>
      </c>
      <c r="D240" s="215" t="s">
        <v>1063</v>
      </c>
      <c r="E240" s="147" t="s">
        <v>185</v>
      </c>
      <c r="F240" s="146" t="s">
        <v>17</v>
      </c>
      <c r="G240" s="148" t="s">
        <v>248</v>
      </c>
      <c r="H240" s="196">
        <v>0</v>
      </c>
      <c r="I240" s="196">
        <v>1</v>
      </c>
      <c r="J240" s="196">
        <v>1</v>
      </c>
      <c r="K240" s="140" t="s">
        <v>871</v>
      </c>
      <c r="L240" s="140" t="s">
        <v>871</v>
      </c>
      <c r="M240" s="115" t="s">
        <v>1064</v>
      </c>
      <c r="N240" s="244" t="s">
        <v>1061</v>
      </c>
      <c r="O240" s="52"/>
      <c r="P240" s="52"/>
      <c r="Q240" s="108"/>
      <c r="R240" s="112"/>
    </row>
    <row r="241" spans="1:18" s="17" customFormat="1" ht="24" x14ac:dyDescent="0.25">
      <c r="A241" s="31" t="str">
        <f t="shared" si="16"/>
        <v>0x14</v>
      </c>
      <c r="B241" s="37">
        <v>20</v>
      </c>
      <c r="C241" s="126" t="s">
        <v>720</v>
      </c>
      <c r="D241" s="46" t="s">
        <v>201</v>
      </c>
      <c r="E241" s="29" t="s">
        <v>185</v>
      </c>
      <c r="F241" s="31" t="s">
        <v>17</v>
      </c>
      <c r="G241" s="30" t="s">
        <v>248</v>
      </c>
      <c r="H241" s="22">
        <v>0</v>
      </c>
      <c r="I241" s="22">
        <v>1</v>
      </c>
      <c r="J241" s="22">
        <v>1</v>
      </c>
      <c r="K241" s="140" t="s">
        <v>871</v>
      </c>
      <c r="L241" s="140" t="s">
        <v>871</v>
      </c>
      <c r="M241" s="115" t="s">
        <v>1169</v>
      </c>
      <c r="N241" s="84"/>
      <c r="O241" s="52"/>
      <c r="P241" s="52"/>
      <c r="Q241" s="108"/>
      <c r="R241" s="112"/>
    </row>
    <row r="242" spans="1:18" s="17" customFormat="1" ht="24" x14ac:dyDescent="0.25">
      <c r="A242" s="31" t="str">
        <f t="shared" si="16"/>
        <v>0x15</v>
      </c>
      <c r="B242" s="37">
        <v>21</v>
      </c>
      <c r="C242" s="126" t="s">
        <v>721</v>
      </c>
      <c r="D242" s="46" t="s">
        <v>84</v>
      </c>
      <c r="E242" s="29" t="s">
        <v>185</v>
      </c>
      <c r="F242" s="31" t="s">
        <v>17</v>
      </c>
      <c r="G242" s="30" t="s">
        <v>248</v>
      </c>
      <c r="H242" s="22">
        <v>0</v>
      </c>
      <c r="I242" s="22">
        <v>1</v>
      </c>
      <c r="J242" s="22">
        <v>1</v>
      </c>
      <c r="K242" s="140" t="s">
        <v>871</v>
      </c>
      <c r="L242" s="140" t="s">
        <v>871</v>
      </c>
      <c r="M242" s="115" t="s">
        <v>943</v>
      </c>
      <c r="N242" s="84"/>
      <c r="O242" s="52"/>
      <c r="P242" s="52"/>
      <c r="Q242" s="108"/>
      <c r="R242" s="112"/>
    </row>
    <row r="243" spans="1:18" s="17" customFormat="1" ht="36" x14ac:dyDescent="0.25">
      <c r="A243" s="31" t="str">
        <f t="shared" si="16"/>
        <v>0x16</v>
      </c>
      <c r="B243" s="37">
        <v>22</v>
      </c>
      <c r="C243" s="126" t="s">
        <v>722</v>
      </c>
      <c r="D243" s="46" t="s">
        <v>85</v>
      </c>
      <c r="E243" s="29" t="s">
        <v>185</v>
      </c>
      <c r="F243" s="31" t="s">
        <v>17</v>
      </c>
      <c r="G243" s="30" t="s">
        <v>248</v>
      </c>
      <c r="H243" s="22">
        <v>0</v>
      </c>
      <c r="I243" s="22">
        <v>1</v>
      </c>
      <c r="J243" s="22">
        <v>1</v>
      </c>
      <c r="K243" s="140" t="s">
        <v>871</v>
      </c>
      <c r="L243" s="140" t="s">
        <v>871</v>
      </c>
      <c r="M243" s="115" t="s">
        <v>226</v>
      </c>
      <c r="N243" s="84"/>
      <c r="O243" s="52"/>
      <c r="P243" s="52"/>
      <c r="Q243" s="108"/>
      <c r="R243" s="112"/>
    </row>
    <row r="244" spans="1:18" s="17" customFormat="1" ht="84" x14ac:dyDescent="0.25">
      <c r="A244" s="31" t="str">
        <f t="shared" si="16"/>
        <v>0x17</v>
      </c>
      <c r="B244" s="37">
        <v>23</v>
      </c>
      <c r="C244" s="126" t="s">
        <v>723</v>
      </c>
      <c r="D244" s="46" t="s">
        <v>86</v>
      </c>
      <c r="E244" s="29" t="s">
        <v>185</v>
      </c>
      <c r="F244" s="31" t="s">
        <v>17</v>
      </c>
      <c r="G244" s="30" t="s">
        <v>248</v>
      </c>
      <c r="H244" s="22">
        <v>0</v>
      </c>
      <c r="I244" s="22">
        <v>1</v>
      </c>
      <c r="J244" s="22">
        <v>1</v>
      </c>
      <c r="K244" s="140" t="s">
        <v>871</v>
      </c>
      <c r="L244" s="140" t="s">
        <v>871</v>
      </c>
      <c r="M244" s="192" t="s">
        <v>1171</v>
      </c>
      <c r="N244" s="244" t="s">
        <v>1112</v>
      </c>
      <c r="O244" s="52"/>
      <c r="P244" s="52"/>
      <c r="Q244" s="108"/>
      <c r="R244" s="112"/>
    </row>
    <row r="245" spans="1:18" s="17" customFormat="1" ht="36" x14ac:dyDescent="0.25">
      <c r="A245" s="31" t="str">
        <f t="shared" si="16"/>
        <v>0x18</v>
      </c>
      <c r="B245" s="37">
        <v>24</v>
      </c>
      <c r="C245" s="126" t="s">
        <v>724</v>
      </c>
      <c r="D245" s="46" t="s">
        <v>532</v>
      </c>
      <c r="E245" s="29" t="s">
        <v>185</v>
      </c>
      <c r="F245" s="31" t="s">
        <v>17</v>
      </c>
      <c r="G245" s="30" t="s">
        <v>248</v>
      </c>
      <c r="H245" s="22">
        <v>0</v>
      </c>
      <c r="I245" s="22">
        <v>1</v>
      </c>
      <c r="J245" s="22">
        <v>1</v>
      </c>
      <c r="K245" s="140" t="s">
        <v>871</v>
      </c>
      <c r="L245" s="140" t="s">
        <v>871</v>
      </c>
      <c r="M245" s="192" t="s">
        <v>238</v>
      </c>
      <c r="N245" s="244"/>
      <c r="O245" s="52"/>
      <c r="P245" s="52"/>
      <c r="Q245" s="108"/>
      <c r="R245" s="112"/>
    </row>
    <row r="246" spans="1:18" s="17" customFormat="1" ht="36" x14ac:dyDescent="0.25">
      <c r="A246" s="31" t="str">
        <f t="shared" si="16"/>
        <v>0x19</v>
      </c>
      <c r="B246" s="37">
        <v>25</v>
      </c>
      <c r="C246" s="126" t="s">
        <v>725</v>
      </c>
      <c r="D246" s="46" t="s">
        <v>278</v>
      </c>
      <c r="E246" s="29" t="s">
        <v>185</v>
      </c>
      <c r="F246" s="31" t="s">
        <v>17</v>
      </c>
      <c r="G246" s="30" t="s">
        <v>248</v>
      </c>
      <c r="H246" s="22">
        <v>0</v>
      </c>
      <c r="I246" s="22">
        <v>1</v>
      </c>
      <c r="J246" s="22">
        <v>1</v>
      </c>
      <c r="K246" s="140" t="s">
        <v>871</v>
      </c>
      <c r="L246" s="140" t="s">
        <v>871</v>
      </c>
      <c r="M246" s="192" t="s">
        <v>238</v>
      </c>
      <c r="N246" s="244"/>
      <c r="O246" s="52"/>
      <c r="P246" s="52"/>
      <c r="Q246" s="108"/>
      <c r="R246" s="112"/>
    </row>
    <row r="247" spans="1:18" s="17" customFormat="1" ht="24" x14ac:dyDescent="0.25">
      <c r="A247" s="31" t="str">
        <f t="shared" si="16"/>
        <v>0x1A</v>
      </c>
      <c r="B247" s="37">
        <v>26</v>
      </c>
      <c r="C247" s="126" t="s">
        <v>726</v>
      </c>
      <c r="D247" s="215" t="s">
        <v>1065</v>
      </c>
      <c r="E247" s="147" t="s">
        <v>185</v>
      </c>
      <c r="F247" s="146" t="s">
        <v>17</v>
      </c>
      <c r="G247" s="148" t="s">
        <v>248</v>
      </c>
      <c r="H247" s="196">
        <v>0</v>
      </c>
      <c r="I247" s="196">
        <v>1</v>
      </c>
      <c r="J247" s="196">
        <v>1</v>
      </c>
      <c r="K247" s="140" t="s">
        <v>871</v>
      </c>
      <c r="L247" s="140" t="s">
        <v>871</v>
      </c>
      <c r="M247" s="192" t="s">
        <v>1064</v>
      </c>
      <c r="N247" s="244" t="s">
        <v>1061</v>
      </c>
      <c r="O247" s="52"/>
      <c r="P247" s="52"/>
      <c r="Q247" s="108"/>
      <c r="R247" s="112"/>
    </row>
    <row r="248" spans="1:18" s="17" customFormat="1" ht="12" x14ac:dyDescent="0.25">
      <c r="A248" s="31" t="str">
        <f t="shared" si="16"/>
        <v>0x1B</v>
      </c>
      <c r="B248" s="37">
        <v>27</v>
      </c>
      <c r="C248" s="126" t="s">
        <v>727</v>
      </c>
      <c r="D248" s="234"/>
      <c r="E248" s="29"/>
      <c r="F248" s="31"/>
      <c r="G248" s="30"/>
      <c r="H248" s="22"/>
      <c r="I248" s="22"/>
      <c r="J248" s="22"/>
      <c r="K248" s="140"/>
      <c r="L248" s="140"/>
      <c r="M248" s="192"/>
      <c r="N248" s="244"/>
      <c r="O248" s="52"/>
      <c r="P248" s="52"/>
      <c r="Q248" s="108"/>
      <c r="R248" s="112"/>
    </row>
    <row r="249" spans="1:18" s="17" customFormat="1" ht="12" x14ac:dyDescent="0.25">
      <c r="A249" s="31" t="str">
        <f t="shared" si="16"/>
        <v>0x1C</v>
      </c>
      <c r="B249" s="37">
        <v>28</v>
      </c>
      <c r="C249" s="126" t="s">
        <v>728</v>
      </c>
      <c r="D249" s="67"/>
      <c r="E249" s="29"/>
      <c r="F249" s="31"/>
      <c r="G249" s="22"/>
      <c r="H249" s="22"/>
      <c r="I249" s="22"/>
      <c r="J249" s="22"/>
      <c r="K249" s="140"/>
      <c r="L249" s="140"/>
      <c r="M249" s="192"/>
      <c r="N249" s="244"/>
      <c r="O249" s="52"/>
      <c r="P249" s="52"/>
      <c r="Q249" s="108"/>
      <c r="R249" s="112"/>
    </row>
    <row r="250" spans="1:18" s="17" customFormat="1" ht="12" x14ac:dyDescent="0.25">
      <c r="A250" s="31" t="str">
        <f t="shared" si="16"/>
        <v>0x1D</v>
      </c>
      <c r="B250" s="37">
        <v>29</v>
      </c>
      <c r="C250" s="126" t="s">
        <v>729</v>
      </c>
      <c r="D250" s="67"/>
      <c r="E250" s="29"/>
      <c r="F250" s="31"/>
      <c r="G250" s="22"/>
      <c r="H250" s="22"/>
      <c r="I250" s="22"/>
      <c r="J250" s="22"/>
      <c r="K250" s="140"/>
      <c r="L250" s="140"/>
      <c r="M250" s="192"/>
      <c r="N250" s="244"/>
      <c r="O250" s="52"/>
      <c r="P250" s="52"/>
      <c r="Q250" s="108"/>
      <c r="R250" s="112"/>
    </row>
    <row r="251" spans="1:18" s="17" customFormat="1" ht="24" x14ac:dyDescent="0.25">
      <c r="A251" s="31" t="str">
        <f t="shared" si="16"/>
        <v>0x1E</v>
      </c>
      <c r="B251" s="37">
        <v>30</v>
      </c>
      <c r="C251" s="126" t="s">
        <v>730</v>
      </c>
      <c r="D251" s="67" t="s">
        <v>919</v>
      </c>
      <c r="E251" s="147" t="s">
        <v>185</v>
      </c>
      <c r="F251" s="146" t="s">
        <v>17</v>
      </c>
      <c r="G251" s="148" t="s">
        <v>248</v>
      </c>
      <c r="H251" s="160">
        <v>0</v>
      </c>
      <c r="I251" s="160">
        <v>1</v>
      </c>
      <c r="J251" s="160">
        <v>1</v>
      </c>
      <c r="K251" s="140" t="s">
        <v>871</v>
      </c>
      <c r="L251" s="140" t="s">
        <v>871</v>
      </c>
      <c r="M251" s="192" t="s">
        <v>1162</v>
      </c>
      <c r="N251" s="244" t="s">
        <v>1112</v>
      </c>
      <c r="O251" s="52"/>
      <c r="P251" s="52"/>
      <c r="Q251" s="108"/>
      <c r="R251" s="112"/>
    </row>
    <row r="252" spans="1:18" s="17" customFormat="1" ht="24" x14ac:dyDescent="0.25">
      <c r="A252" s="31" t="str">
        <f t="shared" si="16"/>
        <v>0x1F</v>
      </c>
      <c r="B252" s="37">
        <v>31</v>
      </c>
      <c r="C252" s="126" t="s">
        <v>731</v>
      </c>
      <c r="D252" s="23" t="s">
        <v>917</v>
      </c>
      <c r="E252" s="29" t="s">
        <v>185</v>
      </c>
      <c r="F252" s="31" t="s">
        <v>17</v>
      </c>
      <c r="G252" s="78" t="s">
        <v>188</v>
      </c>
      <c r="H252" s="22">
        <v>0</v>
      </c>
      <c r="I252" s="22">
        <v>1</v>
      </c>
      <c r="J252" s="22">
        <v>1</v>
      </c>
      <c r="K252" s="140" t="s">
        <v>871</v>
      </c>
      <c r="L252" s="140" t="s">
        <v>871</v>
      </c>
      <c r="M252" s="192" t="s">
        <v>221</v>
      </c>
      <c r="N252" s="244"/>
      <c r="O252" s="52"/>
      <c r="P252" s="52"/>
      <c r="Q252" s="108"/>
      <c r="R252" s="112"/>
    </row>
    <row r="253" spans="1:18" s="17" customFormat="1" ht="24" x14ac:dyDescent="0.25">
      <c r="A253" s="31" t="str">
        <f t="shared" si="16"/>
        <v>0x20</v>
      </c>
      <c r="B253" s="37">
        <v>32</v>
      </c>
      <c r="C253" s="126" t="s">
        <v>732</v>
      </c>
      <c r="D253" s="23" t="s">
        <v>918</v>
      </c>
      <c r="E253" s="29" t="s">
        <v>185</v>
      </c>
      <c r="F253" s="31" t="s">
        <v>17</v>
      </c>
      <c r="G253" s="78" t="s">
        <v>188</v>
      </c>
      <c r="H253" s="22">
        <v>0</v>
      </c>
      <c r="I253" s="22">
        <v>1</v>
      </c>
      <c r="J253" s="22">
        <v>1</v>
      </c>
      <c r="K253" s="140" t="s">
        <v>871</v>
      </c>
      <c r="L253" s="140" t="s">
        <v>871</v>
      </c>
      <c r="M253" s="192" t="s">
        <v>221</v>
      </c>
      <c r="N253" s="244"/>
      <c r="O253" s="52"/>
      <c r="P253" s="52"/>
      <c r="Q253" s="108"/>
      <c r="R253" s="112"/>
    </row>
    <row r="254" spans="1:18" s="17" customFormat="1" ht="12" x14ac:dyDescent="0.25">
      <c r="A254" s="31" t="str">
        <f t="shared" si="16"/>
        <v>0x21</v>
      </c>
      <c r="B254" s="37">
        <v>33</v>
      </c>
      <c r="C254" s="126" t="s">
        <v>733</v>
      </c>
      <c r="D254" s="23"/>
      <c r="E254" s="29"/>
      <c r="F254" s="31"/>
      <c r="G254" s="30"/>
      <c r="H254" s="22"/>
      <c r="I254" s="22"/>
      <c r="J254" s="22"/>
      <c r="K254" s="124"/>
      <c r="L254" s="31"/>
      <c r="M254" s="192"/>
      <c r="N254" s="244"/>
      <c r="O254" s="52"/>
      <c r="P254" s="52"/>
      <c r="Q254" s="108"/>
      <c r="R254" s="112"/>
    </row>
    <row r="255" spans="1:18" s="17" customFormat="1" ht="24" x14ac:dyDescent="0.25">
      <c r="A255" s="31" t="str">
        <f t="shared" si="16"/>
        <v>0x22</v>
      </c>
      <c r="B255" s="37">
        <v>34</v>
      </c>
      <c r="C255" s="126" t="s">
        <v>734</v>
      </c>
      <c r="D255" s="67" t="s">
        <v>534</v>
      </c>
      <c r="E255" s="29" t="s">
        <v>185</v>
      </c>
      <c r="F255" s="31" t="s">
        <v>17</v>
      </c>
      <c r="G255" s="30" t="s">
        <v>250</v>
      </c>
      <c r="H255" s="22">
        <v>0</v>
      </c>
      <c r="I255" s="22">
        <v>1</v>
      </c>
      <c r="J255" s="22">
        <v>1</v>
      </c>
      <c r="K255" s="140" t="s">
        <v>871</v>
      </c>
      <c r="L255" s="140" t="s">
        <v>871</v>
      </c>
      <c r="M255" s="192" t="s">
        <v>929</v>
      </c>
      <c r="N255" s="244"/>
      <c r="O255" s="52"/>
      <c r="P255" s="52"/>
      <c r="Q255" s="108"/>
      <c r="R255" s="112"/>
    </row>
    <row r="256" spans="1:18" s="17" customFormat="1" ht="144" x14ac:dyDescent="0.25">
      <c r="A256" s="31" t="str">
        <f t="shared" si="16"/>
        <v>0x23</v>
      </c>
      <c r="B256" s="37">
        <v>35</v>
      </c>
      <c r="C256" s="126" t="s">
        <v>735</v>
      </c>
      <c r="D256" s="46" t="s">
        <v>87</v>
      </c>
      <c r="E256" s="29" t="s">
        <v>185</v>
      </c>
      <c r="F256" s="31" t="s">
        <v>17</v>
      </c>
      <c r="G256" s="78" t="s">
        <v>188</v>
      </c>
      <c r="H256" s="22">
        <v>0</v>
      </c>
      <c r="I256" s="22">
        <v>1</v>
      </c>
      <c r="J256" s="22">
        <v>1</v>
      </c>
      <c r="K256" s="140" t="s">
        <v>871</v>
      </c>
      <c r="L256" s="140" t="s">
        <v>871</v>
      </c>
      <c r="M256" s="192" t="s">
        <v>1126</v>
      </c>
      <c r="N256" s="244" t="s">
        <v>1124</v>
      </c>
      <c r="O256" s="52"/>
      <c r="P256" s="52"/>
      <c r="Q256" s="108"/>
      <c r="R256" s="112"/>
    </row>
    <row r="257" spans="1:18" s="17" customFormat="1" ht="147.75" customHeight="1" x14ac:dyDescent="0.25">
      <c r="A257" s="31" t="str">
        <f t="shared" si="16"/>
        <v>0x24</v>
      </c>
      <c r="B257" s="37">
        <v>36</v>
      </c>
      <c r="C257" s="126" t="s">
        <v>736</v>
      </c>
      <c r="D257" s="46" t="s">
        <v>88</v>
      </c>
      <c r="E257" s="29" t="s">
        <v>185</v>
      </c>
      <c r="F257" s="31" t="s">
        <v>17</v>
      </c>
      <c r="G257" s="78" t="s">
        <v>188</v>
      </c>
      <c r="H257" s="22">
        <v>0</v>
      </c>
      <c r="I257" s="22">
        <v>1</v>
      </c>
      <c r="J257" s="22">
        <v>1</v>
      </c>
      <c r="K257" s="140" t="s">
        <v>871</v>
      </c>
      <c r="L257" s="140" t="s">
        <v>871</v>
      </c>
      <c r="M257" s="192" t="s">
        <v>1127</v>
      </c>
      <c r="N257" s="244" t="s">
        <v>1124</v>
      </c>
      <c r="O257" s="52"/>
      <c r="P257" s="52"/>
      <c r="Q257" s="108"/>
      <c r="R257" s="112"/>
    </row>
    <row r="258" spans="1:18" s="17" customFormat="1" ht="36" x14ac:dyDescent="0.25">
      <c r="A258" s="31" t="str">
        <f t="shared" si="16"/>
        <v>0x25</v>
      </c>
      <c r="B258" s="37">
        <v>37</v>
      </c>
      <c r="C258" s="126" t="s">
        <v>737</v>
      </c>
      <c r="D258" s="67" t="s">
        <v>241</v>
      </c>
      <c r="E258" s="29" t="s">
        <v>185</v>
      </c>
      <c r="F258" s="31" t="s">
        <v>17</v>
      </c>
      <c r="G258" s="30" t="s">
        <v>189</v>
      </c>
      <c r="H258" s="22">
        <v>0</v>
      </c>
      <c r="I258" s="22">
        <v>1</v>
      </c>
      <c r="J258" s="22">
        <v>1</v>
      </c>
      <c r="K258" s="140" t="s">
        <v>871</v>
      </c>
      <c r="L258" s="140" t="s">
        <v>871</v>
      </c>
      <c r="M258" s="192" t="s">
        <v>226</v>
      </c>
      <c r="N258" s="244"/>
      <c r="O258" s="52"/>
      <c r="P258" s="52"/>
      <c r="Q258" s="108"/>
      <c r="R258" s="112"/>
    </row>
    <row r="259" spans="1:18" s="17" customFormat="1" ht="84" x14ac:dyDescent="0.25">
      <c r="A259" s="31" t="str">
        <f t="shared" si="16"/>
        <v>0x26</v>
      </c>
      <c r="B259" s="37">
        <v>38</v>
      </c>
      <c r="C259" s="126" t="s">
        <v>738</v>
      </c>
      <c r="D259" s="67" t="s">
        <v>242</v>
      </c>
      <c r="E259" s="29" t="s">
        <v>185</v>
      </c>
      <c r="F259" s="31" t="s">
        <v>17</v>
      </c>
      <c r="G259" s="30" t="s">
        <v>244</v>
      </c>
      <c r="H259" s="22">
        <v>0</v>
      </c>
      <c r="I259" s="22">
        <v>1</v>
      </c>
      <c r="J259" s="22">
        <v>1</v>
      </c>
      <c r="K259" s="140" t="s">
        <v>871</v>
      </c>
      <c r="L259" s="140" t="s">
        <v>871</v>
      </c>
      <c r="M259" s="192" t="s">
        <v>1158</v>
      </c>
      <c r="N259" s="244" t="s">
        <v>1112</v>
      </c>
      <c r="O259" s="52"/>
      <c r="P259" s="52"/>
      <c r="Q259" s="108"/>
      <c r="R259" s="112"/>
    </row>
    <row r="260" spans="1:18" s="17" customFormat="1" ht="24" x14ac:dyDescent="0.25">
      <c r="A260" s="31" t="str">
        <f t="shared" si="16"/>
        <v>0x27</v>
      </c>
      <c r="B260" s="37">
        <v>39</v>
      </c>
      <c r="C260" s="126" t="s">
        <v>739</v>
      </c>
      <c r="D260" s="67" t="s">
        <v>271</v>
      </c>
      <c r="E260" s="29" t="s">
        <v>185</v>
      </c>
      <c r="F260" s="119" t="s">
        <v>17</v>
      </c>
      <c r="G260" s="30" t="s">
        <v>189</v>
      </c>
      <c r="H260" s="22">
        <v>0</v>
      </c>
      <c r="I260" s="22">
        <v>1</v>
      </c>
      <c r="J260" s="22">
        <v>1</v>
      </c>
      <c r="K260" s="140" t="s">
        <v>871</v>
      </c>
      <c r="L260" s="140" t="s">
        <v>871</v>
      </c>
      <c r="M260" s="192" t="s">
        <v>272</v>
      </c>
      <c r="N260" s="244"/>
      <c r="O260" s="52"/>
      <c r="P260" s="52"/>
      <c r="Q260" s="108"/>
      <c r="R260" s="112"/>
    </row>
    <row r="261" spans="1:18" s="17" customFormat="1" ht="24" x14ac:dyDescent="0.25">
      <c r="A261" s="31" t="str">
        <f t="shared" si="16"/>
        <v>0x28</v>
      </c>
      <c r="B261" s="37">
        <v>40</v>
      </c>
      <c r="C261" s="126" t="s">
        <v>740</v>
      </c>
      <c r="D261" s="149" t="s">
        <v>895</v>
      </c>
      <c r="E261" s="147" t="s">
        <v>185</v>
      </c>
      <c r="F261" s="119" t="s">
        <v>17</v>
      </c>
      <c r="G261" s="148" t="s">
        <v>189</v>
      </c>
      <c r="H261" s="151">
        <v>0</v>
      </c>
      <c r="I261" s="151">
        <v>1</v>
      </c>
      <c r="J261" s="151">
        <v>1</v>
      </c>
      <c r="K261" s="140" t="s">
        <v>871</v>
      </c>
      <c r="L261" s="140" t="s">
        <v>871</v>
      </c>
      <c r="M261" s="192" t="s">
        <v>1147</v>
      </c>
      <c r="N261" s="244" t="s">
        <v>1112</v>
      </c>
      <c r="O261" s="52"/>
      <c r="P261" s="52"/>
      <c r="Q261" s="108"/>
      <c r="R261" s="112"/>
    </row>
    <row r="262" spans="1:18" s="17" customFormat="1" ht="24" x14ac:dyDescent="0.25">
      <c r="A262" s="31" t="str">
        <f t="shared" si="16"/>
        <v>0x29</v>
      </c>
      <c r="B262" s="37">
        <v>41</v>
      </c>
      <c r="C262" s="126" t="s">
        <v>741</v>
      </c>
      <c r="D262" s="149" t="s">
        <v>896</v>
      </c>
      <c r="E262" s="147" t="s">
        <v>185</v>
      </c>
      <c r="F262" s="119" t="s">
        <v>17</v>
      </c>
      <c r="G262" s="148" t="s">
        <v>189</v>
      </c>
      <c r="H262" s="151">
        <v>0</v>
      </c>
      <c r="I262" s="151">
        <v>1</v>
      </c>
      <c r="J262" s="151">
        <v>1</v>
      </c>
      <c r="K262" s="140" t="s">
        <v>871</v>
      </c>
      <c r="L262" s="140" t="s">
        <v>871</v>
      </c>
      <c r="M262" s="192" t="s">
        <v>1147</v>
      </c>
      <c r="N262" s="244" t="s">
        <v>1112</v>
      </c>
      <c r="O262" s="52"/>
      <c r="P262" s="52"/>
      <c r="Q262" s="108"/>
      <c r="R262" s="112"/>
    </row>
    <row r="263" spans="1:18" s="17" customFormat="1" ht="24" x14ac:dyDescent="0.25">
      <c r="A263" s="31" t="str">
        <f t="shared" si="16"/>
        <v>0x2A</v>
      </c>
      <c r="B263" s="37">
        <v>42</v>
      </c>
      <c r="C263" s="126" t="s">
        <v>742</v>
      </c>
      <c r="D263" s="46" t="s">
        <v>89</v>
      </c>
      <c r="E263" s="29" t="s">
        <v>185</v>
      </c>
      <c r="F263" s="31" t="s">
        <v>17</v>
      </c>
      <c r="G263" s="78" t="s">
        <v>188</v>
      </c>
      <c r="H263" s="22">
        <v>0</v>
      </c>
      <c r="I263" s="22">
        <v>1</v>
      </c>
      <c r="J263" s="22">
        <v>1</v>
      </c>
      <c r="K263" s="140" t="s">
        <v>871</v>
      </c>
      <c r="L263" s="140" t="s">
        <v>871</v>
      </c>
      <c r="M263" s="115" t="s">
        <v>236</v>
      </c>
      <c r="N263" s="84"/>
      <c r="O263" s="52"/>
      <c r="P263" s="52"/>
      <c r="Q263" s="108"/>
      <c r="R263" s="112"/>
    </row>
    <row r="264" spans="1:18" s="17" customFormat="1" ht="24" x14ac:dyDescent="0.25">
      <c r="A264" s="31" t="str">
        <f t="shared" si="16"/>
        <v>0x2B</v>
      </c>
      <c r="B264" s="37">
        <v>43</v>
      </c>
      <c r="C264" s="126" t="s">
        <v>743</v>
      </c>
      <c r="D264" s="46" t="s">
        <v>90</v>
      </c>
      <c r="E264" s="29" t="s">
        <v>185</v>
      </c>
      <c r="F264" s="31" t="s">
        <v>17</v>
      </c>
      <c r="G264" s="78" t="s">
        <v>188</v>
      </c>
      <c r="H264" s="22">
        <v>0</v>
      </c>
      <c r="I264" s="22">
        <v>1</v>
      </c>
      <c r="J264" s="22">
        <v>1</v>
      </c>
      <c r="K264" s="140" t="s">
        <v>871</v>
      </c>
      <c r="L264" s="140" t="s">
        <v>871</v>
      </c>
      <c r="M264" s="115"/>
      <c r="N264" s="84"/>
      <c r="O264" s="52"/>
      <c r="P264" s="52"/>
      <c r="Q264" s="108"/>
      <c r="R264" s="112"/>
    </row>
    <row r="265" spans="1:18" s="17" customFormat="1" ht="24" x14ac:dyDescent="0.25">
      <c r="A265" s="31" t="str">
        <f t="shared" si="16"/>
        <v>0x2C</v>
      </c>
      <c r="B265" s="37">
        <v>44</v>
      </c>
      <c r="C265" s="126" t="s">
        <v>744</v>
      </c>
      <c r="D265" s="46" t="s">
        <v>91</v>
      </c>
      <c r="E265" s="29" t="s">
        <v>185</v>
      </c>
      <c r="F265" s="31" t="s">
        <v>17</v>
      </c>
      <c r="G265" s="78" t="s">
        <v>188</v>
      </c>
      <c r="H265" s="22">
        <v>0</v>
      </c>
      <c r="I265" s="22">
        <v>1</v>
      </c>
      <c r="J265" s="22">
        <v>1</v>
      </c>
      <c r="K265" s="140" t="s">
        <v>871</v>
      </c>
      <c r="L265" s="140" t="s">
        <v>871</v>
      </c>
      <c r="M265" s="115" t="s">
        <v>225</v>
      </c>
      <c r="N265" s="84"/>
      <c r="O265" s="52"/>
      <c r="P265" s="52"/>
      <c r="Q265" s="108"/>
      <c r="R265" s="112"/>
    </row>
    <row r="266" spans="1:18" s="17" customFormat="1" ht="36" x14ac:dyDescent="0.25">
      <c r="A266" s="31" t="str">
        <f t="shared" si="16"/>
        <v>0x2D</v>
      </c>
      <c r="B266" s="37">
        <v>45</v>
      </c>
      <c r="C266" s="126" t="s">
        <v>745</v>
      </c>
      <c r="D266" s="46" t="s">
        <v>92</v>
      </c>
      <c r="E266" s="29" t="s">
        <v>185</v>
      </c>
      <c r="F266" s="31" t="s">
        <v>17</v>
      </c>
      <c r="G266" s="78" t="s">
        <v>188</v>
      </c>
      <c r="H266" s="22">
        <v>0</v>
      </c>
      <c r="I266" s="22">
        <v>1</v>
      </c>
      <c r="J266" s="22">
        <v>1</v>
      </c>
      <c r="K266" s="140" t="s">
        <v>871</v>
      </c>
      <c r="L266" s="140" t="s">
        <v>871</v>
      </c>
      <c r="M266" s="115" t="s">
        <v>238</v>
      </c>
      <c r="N266" s="84"/>
      <c r="O266" s="52"/>
      <c r="P266" s="52"/>
      <c r="Q266" s="108"/>
      <c r="R266" s="112"/>
    </row>
    <row r="267" spans="1:18" s="17" customFormat="1" ht="24" x14ac:dyDescent="0.25">
      <c r="A267" s="31" t="str">
        <f t="shared" si="16"/>
        <v>0x2E</v>
      </c>
      <c r="B267" s="37">
        <v>46</v>
      </c>
      <c r="C267" s="126" t="s">
        <v>746</v>
      </c>
      <c r="D267" s="46" t="s">
        <v>93</v>
      </c>
      <c r="E267" s="29" t="s">
        <v>185</v>
      </c>
      <c r="F267" s="31" t="s">
        <v>17</v>
      </c>
      <c r="G267" s="78" t="s">
        <v>188</v>
      </c>
      <c r="H267" s="22">
        <v>0</v>
      </c>
      <c r="I267" s="22">
        <v>1</v>
      </c>
      <c r="J267" s="22">
        <v>1</v>
      </c>
      <c r="K267" s="140" t="s">
        <v>871</v>
      </c>
      <c r="L267" s="140" t="s">
        <v>871</v>
      </c>
      <c r="M267" s="115" t="s">
        <v>239</v>
      </c>
      <c r="N267" s="84"/>
      <c r="O267" s="52"/>
      <c r="P267" s="52"/>
      <c r="Q267" s="108"/>
      <c r="R267" s="112"/>
    </row>
    <row r="268" spans="1:18" s="17" customFormat="1" ht="24" x14ac:dyDescent="0.25">
      <c r="A268" s="31" t="str">
        <f t="shared" si="16"/>
        <v>0x2F</v>
      </c>
      <c r="B268" s="37">
        <v>47</v>
      </c>
      <c r="C268" s="126" t="s">
        <v>747</v>
      </c>
      <c r="D268" s="46" t="s">
        <v>94</v>
      </c>
      <c r="E268" s="29" t="s">
        <v>185</v>
      </c>
      <c r="F268" s="31" t="s">
        <v>17</v>
      </c>
      <c r="G268" s="78" t="s">
        <v>188</v>
      </c>
      <c r="H268" s="22">
        <v>0</v>
      </c>
      <c r="I268" s="22">
        <v>1</v>
      </c>
      <c r="J268" s="22">
        <v>1</v>
      </c>
      <c r="K268" s="140" t="s">
        <v>871</v>
      </c>
      <c r="L268" s="140" t="s">
        <v>871</v>
      </c>
      <c r="M268" s="115" t="s">
        <v>240</v>
      </c>
      <c r="N268" s="84"/>
      <c r="O268" s="52"/>
      <c r="P268" s="52"/>
      <c r="Q268" s="108"/>
      <c r="R268" s="112"/>
    </row>
    <row r="269" spans="1:18" s="17" customFormat="1" ht="24" x14ac:dyDescent="0.25">
      <c r="A269" s="31" t="str">
        <f t="shared" si="16"/>
        <v>0x30</v>
      </c>
      <c r="B269" s="37">
        <v>48</v>
      </c>
      <c r="C269" s="126" t="s">
        <v>748</v>
      </c>
      <c r="D269" s="46" t="s">
        <v>95</v>
      </c>
      <c r="E269" s="29" t="s">
        <v>185</v>
      </c>
      <c r="F269" s="31" t="s">
        <v>17</v>
      </c>
      <c r="G269" s="78" t="s">
        <v>188</v>
      </c>
      <c r="H269" s="22">
        <v>0</v>
      </c>
      <c r="I269" s="22">
        <v>1</v>
      </c>
      <c r="J269" s="22">
        <v>1</v>
      </c>
      <c r="K269" s="140" t="s">
        <v>871</v>
      </c>
      <c r="L269" s="140" t="s">
        <v>871</v>
      </c>
      <c r="M269" s="115" t="s">
        <v>229</v>
      </c>
      <c r="N269" s="84"/>
      <c r="O269" s="52"/>
      <c r="P269" s="52"/>
      <c r="Q269" s="108"/>
      <c r="R269" s="112"/>
    </row>
    <row r="270" spans="1:18" s="17" customFormat="1" ht="12" x14ac:dyDescent="0.25">
      <c r="A270" s="31" t="str">
        <f t="shared" si="16"/>
        <v>0x31</v>
      </c>
      <c r="B270" s="37">
        <v>49</v>
      </c>
      <c r="C270" s="126" t="s">
        <v>749</v>
      </c>
      <c r="D270" s="234"/>
      <c r="E270" s="29"/>
      <c r="F270" s="31"/>
      <c r="G270" s="78"/>
      <c r="H270" s="22"/>
      <c r="I270" s="22"/>
      <c r="J270" s="22"/>
      <c r="K270" s="140"/>
      <c r="L270" s="140"/>
      <c r="M270" s="115"/>
      <c r="N270" s="84"/>
      <c r="O270" s="52"/>
      <c r="P270" s="52"/>
      <c r="Q270" s="108"/>
      <c r="R270" s="112"/>
    </row>
    <row r="271" spans="1:18" s="17" customFormat="1" ht="12" x14ac:dyDescent="0.25">
      <c r="A271" s="31" t="str">
        <f t="shared" si="16"/>
        <v>0x32</v>
      </c>
      <c r="B271" s="37">
        <v>50</v>
      </c>
      <c r="C271" s="126" t="s">
        <v>750</v>
      </c>
      <c r="D271" s="234"/>
      <c r="E271" s="29"/>
      <c r="F271" s="31"/>
      <c r="G271" s="78"/>
      <c r="H271" s="22"/>
      <c r="I271" s="22"/>
      <c r="J271" s="22"/>
      <c r="K271" s="140"/>
      <c r="L271" s="140"/>
      <c r="M271" s="115"/>
      <c r="N271" s="84"/>
      <c r="O271" s="52"/>
      <c r="P271" s="52"/>
      <c r="Q271" s="108"/>
      <c r="R271" s="112"/>
    </row>
    <row r="272" spans="1:18" s="17" customFormat="1" ht="12" x14ac:dyDescent="0.25">
      <c r="A272" s="31" t="str">
        <f t="shared" si="16"/>
        <v>0x33</v>
      </c>
      <c r="B272" s="37">
        <v>51</v>
      </c>
      <c r="C272" s="126" t="s">
        <v>751</v>
      </c>
      <c r="D272" s="234"/>
      <c r="E272" s="29"/>
      <c r="F272" s="31"/>
      <c r="G272" s="78"/>
      <c r="H272" s="22"/>
      <c r="I272" s="22"/>
      <c r="J272" s="22"/>
      <c r="K272" s="140"/>
      <c r="L272" s="140"/>
      <c r="M272" s="115"/>
      <c r="N272" s="84"/>
      <c r="O272" s="52"/>
      <c r="P272" s="52"/>
      <c r="Q272" s="108"/>
      <c r="R272" s="112"/>
    </row>
    <row r="273" spans="1:18" s="17" customFormat="1" ht="24" x14ac:dyDescent="0.25">
      <c r="A273" s="31" t="str">
        <f t="shared" si="16"/>
        <v>0x34</v>
      </c>
      <c r="B273" s="37">
        <v>52</v>
      </c>
      <c r="C273" s="126" t="s">
        <v>752</v>
      </c>
      <c r="D273" s="215" t="s">
        <v>1079</v>
      </c>
      <c r="E273" s="154" t="s">
        <v>185</v>
      </c>
      <c r="F273" s="144" t="s">
        <v>17</v>
      </c>
      <c r="G273" s="149" t="s">
        <v>189</v>
      </c>
      <c r="H273" s="143">
        <v>0</v>
      </c>
      <c r="I273" s="143">
        <v>1</v>
      </c>
      <c r="J273" s="143">
        <v>1</v>
      </c>
      <c r="K273" s="217" t="s">
        <v>871</v>
      </c>
      <c r="L273" s="217" t="s">
        <v>871</v>
      </c>
      <c r="M273" s="243" t="s">
        <v>1064</v>
      </c>
      <c r="N273" s="245" t="s">
        <v>1061</v>
      </c>
      <c r="O273" s="52"/>
      <c r="P273" s="52"/>
      <c r="Q273" s="108"/>
      <c r="R273" s="112"/>
    </row>
    <row r="274" spans="1:18" s="17" customFormat="1" ht="36" x14ac:dyDescent="0.25">
      <c r="A274" s="31" t="str">
        <f t="shared" si="16"/>
        <v>0x35</v>
      </c>
      <c r="B274" s="37">
        <v>53</v>
      </c>
      <c r="C274" s="126" t="s">
        <v>753</v>
      </c>
      <c r="D274" s="215" t="s">
        <v>1080</v>
      </c>
      <c r="E274" s="154" t="s">
        <v>185</v>
      </c>
      <c r="F274" s="144" t="s">
        <v>17</v>
      </c>
      <c r="G274" s="149" t="s">
        <v>189</v>
      </c>
      <c r="H274" s="143">
        <v>0</v>
      </c>
      <c r="I274" s="143">
        <v>1</v>
      </c>
      <c r="J274" s="143">
        <v>1</v>
      </c>
      <c r="K274" s="217" t="s">
        <v>871</v>
      </c>
      <c r="L274" s="217" t="s">
        <v>871</v>
      </c>
      <c r="M274" s="243" t="s">
        <v>1074</v>
      </c>
      <c r="N274" s="245" t="s">
        <v>1061</v>
      </c>
      <c r="O274" s="52"/>
      <c r="P274" s="52"/>
      <c r="Q274" s="108"/>
      <c r="R274" s="112"/>
    </row>
    <row r="275" spans="1:18" s="17" customFormat="1" ht="24" x14ac:dyDescent="0.25">
      <c r="A275" s="31" t="str">
        <f t="shared" si="16"/>
        <v>0x36</v>
      </c>
      <c r="B275" s="37">
        <v>54</v>
      </c>
      <c r="C275" s="126" t="s">
        <v>754</v>
      </c>
      <c r="D275" s="215" t="s">
        <v>1075</v>
      </c>
      <c r="E275" s="154" t="s">
        <v>185</v>
      </c>
      <c r="F275" s="144" t="s">
        <v>17</v>
      </c>
      <c r="G275" s="149" t="s">
        <v>188</v>
      </c>
      <c r="H275" s="143">
        <v>0</v>
      </c>
      <c r="I275" s="143">
        <v>1</v>
      </c>
      <c r="J275" s="143">
        <v>1</v>
      </c>
      <c r="K275" s="217" t="s">
        <v>871</v>
      </c>
      <c r="L275" s="217" t="s">
        <v>871</v>
      </c>
      <c r="M275" s="243" t="s">
        <v>1064</v>
      </c>
      <c r="N275" s="245" t="s">
        <v>1061</v>
      </c>
      <c r="O275" s="52"/>
      <c r="P275" s="52"/>
      <c r="Q275" s="108"/>
      <c r="R275" s="112"/>
    </row>
    <row r="276" spans="1:18" s="17" customFormat="1" ht="36" x14ac:dyDescent="0.25">
      <c r="A276" s="31" t="str">
        <f t="shared" si="16"/>
        <v>0x37</v>
      </c>
      <c r="B276" s="37">
        <v>55</v>
      </c>
      <c r="C276" s="126" t="s">
        <v>755</v>
      </c>
      <c r="D276" s="215" t="s">
        <v>1070</v>
      </c>
      <c r="E276" s="154" t="s">
        <v>185</v>
      </c>
      <c r="F276" s="144" t="s">
        <v>17</v>
      </c>
      <c r="G276" s="149" t="s">
        <v>188</v>
      </c>
      <c r="H276" s="143">
        <v>0</v>
      </c>
      <c r="I276" s="143">
        <v>1</v>
      </c>
      <c r="J276" s="143">
        <v>1</v>
      </c>
      <c r="K276" s="217" t="s">
        <v>871</v>
      </c>
      <c r="L276" s="217" t="s">
        <v>871</v>
      </c>
      <c r="M276" s="243" t="s">
        <v>1071</v>
      </c>
      <c r="N276" s="245" t="s">
        <v>1061</v>
      </c>
      <c r="O276" s="52"/>
      <c r="P276" s="52"/>
      <c r="Q276" s="108"/>
      <c r="R276" s="112"/>
    </row>
    <row r="277" spans="1:18" s="17" customFormat="1" ht="24" x14ac:dyDescent="0.25">
      <c r="A277" s="31" t="str">
        <f t="shared" si="16"/>
        <v>0x38</v>
      </c>
      <c r="B277" s="37">
        <v>56</v>
      </c>
      <c r="C277" s="126" t="s">
        <v>756</v>
      </c>
      <c r="D277" s="46" t="s">
        <v>96</v>
      </c>
      <c r="E277" s="29" t="s">
        <v>185</v>
      </c>
      <c r="F277" s="31" t="s">
        <v>17</v>
      </c>
      <c r="G277" s="78" t="s">
        <v>188</v>
      </c>
      <c r="H277" s="22">
        <v>0</v>
      </c>
      <c r="I277" s="22">
        <v>1</v>
      </c>
      <c r="J277" s="22">
        <v>1</v>
      </c>
      <c r="K277" s="140" t="s">
        <v>871</v>
      </c>
      <c r="L277" s="140" t="s">
        <v>871</v>
      </c>
      <c r="M277" s="192" t="s">
        <v>1047</v>
      </c>
      <c r="N277" s="84"/>
      <c r="O277" s="52"/>
      <c r="P277" s="52"/>
      <c r="Q277" s="108"/>
      <c r="R277" s="112"/>
    </row>
    <row r="278" spans="1:18" s="17" customFormat="1" ht="24" x14ac:dyDescent="0.25">
      <c r="A278" s="31" t="str">
        <f t="shared" si="16"/>
        <v>0x39</v>
      </c>
      <c r="B278" s="37">
        <v>57</v>
      </c>
      <c r="C278" s="126" t="s">
        <v>757</v>
      </c>
      <c r="D278" s="46" t="s">
        <v>99</v>
      </c>
      <c r="E278" s="29" t="s">
        <v>185</v>
      </c>
      <c r="F278" s="31" t="s">
        <v>17</v>
      </c>
      <c r="G278" s="78" t="s">
        <v>188</v>
      </c>
      <c r="H278" s="22">
        <v>0</v>
      </c>
      <c r="I278" s="22">
        <v>1</v>
      </c>
      <c r="J278" s="22">
        <v>1</v>
      </c>
      <c r="K278" s="140" t="s">
        <v>871</v>
      </c>
      <c r="L278" s="140" t="s">
        <v>871</v>
      </c>
      <c r="M278" s="115" t="s">
        <v>1048</v>
      </c>
      <c r="N278" s="84"/>
      <c r="O278" s="52"/>
      <c r="P278" s="52"/>
      <c r="Q278" s="108"/>
      <c r="R278" s="112"/>
    </row>
    <row r="279" spans="1:18" s="17" customFormat="1" ht="24" x14ac:dyDescent="0.25">
      <c r="A279" s="31" t="str">
        <f t="shared" si="16"/>
        <v>0x3A</v>
      </c>
      <c r="B279" s="37">
        <v>58</v>
      </c>
      <c r="C279" s="126" t="s">
        <v>758</v>
      </c>
      <c r="D279" s="46" t="s">
        <v>100</v>
      </c>
      <c r="E279" s="29" t="s">
        <v>185</v>
      </c>
      <c r="F279" s="31" t="s">
        <v>17</v>
      </c>
      <c r="G279" s="78" t="s">
        <v>188</v>
      </c>
      <c r="H279" s="22">
        <v>0</v>
      </c>
      <c r="I279" s="22">
        <v>1</v>
      </c>
      <c r="J279" s="22">
        <v>1</v>
      </c>
      <c r="K279" s="140" t="s">
        <v>871</v>
      </c>
      <c r="L279" s="140" t="s">
        <v>871</v>
      </c>
      <c r="M279" s="115" t="s">
        <v>1048</v>
      </c>
      <c r="N279" s="84"/>
      <c r="O279" s="52"/>
      <c r="P279" s="52"/>
      <c r="Q279" s="108"/>
      <c r="R279" s="112"/>
    </row>
    <row r="280" spans="1:18" s="17" customFormat="1" ht="24" x14ac:dyDescent="0.25">
      <c r="A280" s="31" t="str">
        <f t="shared" si="16"/>
        <v>0x3B</v>
      </c>
      <c r="B280" s="37">
        <v>59</v>
      </c>
      <c r="C280" s="126" t="s">
        <v>759</v>
      </c>
      <c r="D280" s="46" t="s">
        <v>97</v>
      </c>
      <c r="E280" s="29" t="s">
        <v>185</v>
      </c>
      <c r="F280" s="31" t="s">
        <v>17</v>
      </c>
      <c r="G280" s="78" t="s">
        <v>188</v>
      </c>
      <c r="H280" s="22">
        <v>0</v>
      </c>
      <c r="I280" s="22">
        <v>1</v>
      </c>
      <c r="J280" s="22">
        <v>1</v>
      </c>
      <c r="K280" s="140" t="s">
        <v>871</v>
      </c>
      <c r="L280" s="140" t="s">
        <v>871</v>
      </c>
      <c r="M280" s="115" t="s">
        <v>230</v>
      </c>
      <c r="N280" s="84"/>
      <c r="O280" s="52"/>
      <c r="P280" s="52"/>
      <c r="Q280" s="108"/>
      <c r="R280" s="112"/>
    </row>
    <row r="281" spans="1:18" s="17" customFormat="1" ht="24" x14ac:dyDescent="0.25">
      <c r="A281" s="31" t="str">
        <f t="shared" si="16"/>
        <v>0x3C</v>
      </c>
      <c r="B281" s="37">
        <v>60</v>
      </c>
      <c r="C281" s="126" t="s">
        <v>760</v>
      </c>
      <c r="D281" s="215" t="s">
        <v>937</v>
      </c>
      <c r="E281" s="29" t="s">
        <v>185</v>
      </c>
      <c r="F281" s="31" t="s">
        <v>17</v>
      </c>
      <c r="G281" s="78" t="s">
        <v>188</v>
      </c>
      <c r="H281" s="22">
        <v>0</v>
      </c>
      <c r="I281" s="22">
        <v>1</v>
      </c>
      <c r="J281" s="22">
        <v>1</v>
      </c>
      <c r="K281" s="140" t="s">
        <v>871</v>
      </c>
      <c r="L281" s="140" t="s">
        <v>871</v>
      </c>
      <c r="M281" s="115" t="s">
        <v>944</v>
      </c>
      <c r="N281" s="84"/>
      <c r="O281" s="52"/>
      <c r="P281" s="52"/>
      <c r="Q281" s="108"/>
      <c r="R281" s="112"/>
    </row>
    <row r="282" spans="1:18" s="17" customFormat="1" ht="24" x14ac:dyDescent="0.25">
      <c r="A282" s="31" t="str">
        <f t="shared" si="16"/>
        <v>0x3D</v>
      </c>
      <c r="B282" s="37">
        <v>61</v>
      </c>
      <c r="C282" s="126" t="s">
        <v>761</v>
      </c>
      <c r="D282" s="46" t="s">
        <v>276</v>
      </c>
      <c r="E282" s="29" t="s">
        <v>185</v>
      </c>
      <c r="F282" s="31" t="s">
        <v>17</v>
      </c>
      <c r="G282" s="78" t="s">
        <v>189</v>
      </c>
      <c r="H282" s="22">
        <v>0</v>
      </c>
      <c r="I282" s="22">
        <v>1</v>
      </c>
      <c r="J282" s="22">
        <v>1</v>
      </c>
      <c r="K282" s="140" t="s">
        <v>871</v>
      </c>
      <c r="L282" s="140" t="s">
        <v>871</v>
      </c>
      <c r="M282" s="115"/>
      <c r="N282" s="84"/>
      <c r="O282" s="52"/>
      <c r="P282" s="52"/>
      <c r="Q282" s="108"/>
      <c r="R282" s="112"/>
    </row>
    <row r="283" spans="1:18" s="17" customFormat="1" ht="24" x14ac:dyDescent="0.25">
      <c r="A283" s="31" t="str">
        <f t="shared" si="16"/>
        <v>0x3E</v>
      </c>
      <c r="B283" s="37">
        <v>62</v>
      </c>
      <c r="C283" s="126" t="s">
        <v>762</v>
      </c>
      <c r="D283" s="66" t="s">
        <v>277</v>
      </c>
      <c r="E283" s="29" t="s">
        <v>185</v>
      </c>
      <c r="F283" s="31" t="s">
        <v>17</v>
      </c>
      <c r="G283" s="78" t="s">
        <v>189</v>
      </c>
      <c r="H283" s="22">
        <v>0</v>
      </c>
      <c r="I283" s="22">
        <v>1</v>
      </c>
      <c r="J283" s="22">
        <v>1</v>
      </c>
      <c r="K283" s="140" t="s">
        <v>871</v>
      </c>
      <c r="L283" s="140" t="s">
        <v>871</v>
      </c>
      <c r="M283" s="115"/>
      <c r="N283" s="84"/>
      <c r="O283" s="52"/>
      <c r="P283" s="52"/>
      <c r="Q283" s="108"/>
      <c r="R283" s="112"/>
    </row>
    <row r="284" spans="1:18" s="17" customFormat="1" ht="24" x14ac:dyDescent="0.25">
      <c r="A284" s="144" t="str">
        <f t="shared" si="16"/>
        <v>0x3F</v>
      </c>
      <c r="B284" s="68">
        <v>63</v>
      </c>
      <c r="C284" s="68" t="s">
        <v>763</v>
      </c>
      <c r="D284" s="155" t="s">
        <v>541</v>
      </c>
      <c r="E284" s="154" t="s">
        <v>185</v>
      </c>
      <c r="F284" s="144" t="s">
        <v>17</v>
      </c>
      <c r="G284" s="149" t="s">
        <v>189</v>
      </c>
      <c r="H284" s="143">
        <v>0</v>
      </c>
      <c r="I284" s="143">
        <v>1</v>
      </c>
      <c r="J284" s="143">
        <v>1</v>
      </c>
      <c r="K284" s="140" t="s">
        <v>871</v>
      </c>
      <c r="L284" s="140" t="s">
        <v>871</v>
      </c>
      <c r="M284" s="115"/>
      <c r="N284" s="84"/>
      <c r="O284" s="52"/>
      <c r="P284" s="52"/>
      <c r="Q284" s="108"/>
      <c r="R284" s="112"/>
    </row>
    <row r="285" spans="1:18" s="17" customFormat="1" ht="24" x14ac:dyDescent="0.25">
      <c r="A285" s="31" t="str">
        <f t="shared" si="16"/>
        <v>0x40</v>
      </c>
      <c r="B285" s="37">
        <v>64</v>
      </c>
      <c r="C285" s="126" t="s">
        <v>764</v>
      </c>
      <c r="D285" s="215" t="s">
        <v>938</v>
      </c>
      <c r="E285" s="147" t="s">
        <v>185</v>
      </c>
      <c r="F285" s="146" t="s">
        <v>17</v>
      </c>
      <c r="G285" s="78" t="s">
        <v>188</v>
      </c>
      <c r="H285" s="184">
        <v>0</v>
      </c>
      <c r="I285" s="184">
        <v>1</v>
      </c>
      <c r="J285" s="184">
        <v>1</v>
      </c>
      <c r="K285" s="140" t="s">
        <v>871</v>
      </c>
      <c r="L285" s="140" t="s">
        <v>871</v>
      </c>
      <c r="M285" s="192" t="s">
        <v>944</v>
      </c>
      <c r="N285" s="128"/>
      <c r="O285" s="127"/>
      <c r="P285" s="127"/>
      <c r="Q285" s="129"/>
      <c r="R285" s="130"/>
    </row>
    <row r="286" spans="1:18" s="17" customFormat="1" ht="12" x14ac:dyDescent="0.25">
      <c r="A286" s="31" t="str">
        <f t="shared" si="16"/>
        <v>0x41</v>
      </c>
      <c r="B286" s="37">
        <v>65</v>
      </c>
      <c r="C286" s="126" t="s">
        <v>765</v>
      </c>
      <c r="D286" s="29"/>
      <c r="E286" s="29"/>
      <c r="F286" s="31"/>
      <c r="G286" s="22"/>
      <c r="H286" s="22"/>
      <c r="I286" s="22"/>
      <c r="J286" s="22"/>
      <c r="K286" s="124"/>
      <c r="L286" s="31"/>
      <c r="M286" s="115"/>
      <c r="N286" s="84"/>
      <c r="O286" s="52"/>
      <c r="P286" s="52"/>
      <c r="Q286" s="108"/>
      <c r="R286" s="112"/>
    </row>
    <row r="287" spans="1:18" s="17" customFormat="1" ht="12" x14ac:dyDescent="0.25">
      <c r="A287" s="31" t="str">
        <f t="shared" si="16"/>
        <v>0x42</v>
      </c>
      <c r="B287" s="37">
        <v>66</v>
      </c>
      <c r="C287" s="126" t="s">
        <v>766</v>
      </c>
      <c r="D287" s="29"/>
      <c r="E287" s="29"/>
      <c r="F287" s="31"/>
      <c r="G287" s="22"/>
      <c r="H287" s="22"/>
      <c r="I287" s="22"/>
      <c r="J287" s="22"/>
      <c r="K287" s="124"/>
      <c r="L287" s="31"/>
      <c r="M287" s="115"/>
      <c r="N287" s="84"/>
      <c r="O287" s="52"/>
      <c r="P287" s="52"/>
      <c r="Q287" s="108"/>
      <c r="R287" s="112"/>
    </row>
    <row r="288" spans="1:18" s="17" customFormat="1" ht="12" x14ac:dyDescent="0.25">
      <c r="A288" s="31" t="str">
        <f t="shared" si="16"/>
        <v>0x43</v>
      </c>
      <c r="B288" s="37">
        <v>67</v>
      </c>
      <c r="C288" s="126" t="s">
        <v>767</v>
      </c>
      <c r="D288" s="29"/>
      <c r="E288" s="29"/>
      <c r="F288" s="31"/>
      <c r="G288" s="22"/>
      <c r="H288" s="22"/>
      <c r="I288" s="22"/>
      <c r="J288" s="22"/>
      <c r="K288" s="124"/>
      <c r="L288" s="31"/>
      <c r="M288" s="115"/>
      <c r="N288" s="84"/>
      <c r="O288" s="52"/>
      <c r="P288" s="52"/>
      <c r="Q288" s="108"/>
      <c r="R288" s="112"/>
    </row>
    <row r="289" spans="1:18" s="17" customFormat="1" ht="12" x14ac:dyDescent="0.25">
      <c r="A289" s="31" t="str">
        <f t="shared" si="16"/>
        <v>0x44</v>
      </c>
      <c r="B289" s="37">
        <v>68</v>
      </c>
      <c r="C289" s="126" t="s">
        <v>768</v>
      </c>
      <c r="D289" s="29"/>
      <c r="E289" s="29"/>
      <c r="F289" s="31"/>
      <c r="G289" s="22"/>
      <c r="H289" s="22"/>
      <c r="I289" s="22"/>
      <c r="J289" s="22"/>
      <c r="K289" s="124"/>
      <c r="L289" s="31"/>
      <c r="M289" s="115"/>
      <c r="N289" s="84"/>
      <c r="O289" s="52"/>
      <c r="P289" s="52"/>
      <c r="Q289" s="108"/>
      <c r="R289" s="112"/>
    </row>
    <row r="290" spans="1:18" s="17" customFormat="1" ht="12" x14ac:dyDescent="0.25">
      <c r="A290" s="31" t="str">
        <f t="shared" si="16"/>
        <v>0x45</v>
      </c>
      <c r="B290" s="37">
        <v>69</v>
      </c>
      <c r="C290" s="126" t="s">
        <v>769</v>
      </c>
      <c r="D290" s="29"/>
      <c r="E290" s="29"/>
      <c r="F290" s="31"/>
      <c r="G290" s="22"/>
      <c r="H290" s="22"/>
      <c r="I290" s="22"/>
      <c r="J290" s="22"/>
      <c r="K290" s="124"/>
      <c r="L290" s="31"/>
      <c r="M290" s="115"/>
      <c r="N290" s="84"/>
      <c r="O290" s="52"/>
      <c r="P290" s="52"/>
      <c r="Q290" s="108"/>
      <c r="R290" s="112"/>
    </row>
    <row r="291" spans="1:18" s="17" customFormat="1" ht="24" x14ac:dyDescent="0.25">
      <c r="A291" s="31" t="str">
        <f t="shared" si="16"/>
        <v>0x46</v>
      </c>
      <c r="B291" s="37">
        <v>70</v>
      </c>
      <c r="C291" s="126" t="s">
        <v>770</v>
      </c>
      <c r="D291" s="29" t="s">
        <v>522</v>
      </c>
      <c r="E291" s="29" t="s">
        <v>185</v>
      </c>
      <c r="F291" s="31" t="s">
        <v>17</v>
      </c>
      <c r="G291" s="78" t="s">
        <v>190</v>
      </c>
      <c r="H291" s="22">
        <v>0</v>
      </c>
      <c r="I291" s="22">
        <v>1</v>
      </c>
      <c r="J291" s="22">
        <v>1</v>
      </c>
      <c r="K291" s="140" t="s">
        <v>871</v>
      </c>
      <c r="L291" s="140" t="s">
        <v>871</v>
      </c>
      <c r="M291" s="115"/>
      <c r="N291" s="84"/>
      <c r="O291" s="52"/>
      <c r="P291" s="52"/>
      <c r="Q291" s="108"/>
      <c r="R291" s="112"/>
    </row>
    <row r="292" spans="1:18" s="17" customFormat="1" ht="24" x14ac:dyDescent="0.25">
      <c r="A292" s="31" t="str">
        <f t="shared" si="16"/>
        <v>0x47</v>
      </c>
      <c r="B292" s="37">
        <v>71</v>
      </c>
      <c r="C292" s="126" t="s">
        <v>771</v>
      </c>
      <c r="D292" s="29" t="s">
        <v>103</v>
      </c>
      <c r="E292" s="29" t="s">
        <v>185</v>
      </c>
      <c r="F292" s="31" t="s">
        <v>17</v>
      </c>
      <c r="G292" s="78" t="s">
        <v>190</v>
      </c>
      <c r="H292" s="22">
        <v>0</v>
      </c>
      <c r="I292" s="22">
        <v>1</v>
      </c>
      <c r="J292" s="22">
        <v>1</v>
      </c>
      <c r="K292" s="140" t="s">
        <v>871</v>
      </c>
      <c r="L292" s="140" t="s">
        <v>871</v>
      </c>
      <c r="M292" s="115"/>
      <c r="N292" s="84"/>
      <c r="O292" s="52"/>
      <c r="P292" s="52"/>
      <c r="Q292" s="108"/>
      <c r="R292" s="112"/>
    </row>
    <row r="293" spans="1:18" s="17" customFormat="1" ht="12" x14ac:dyDescent="0.25">
      <c r="A293" s="31" t="str">
        <f t="shared" si="16"/>
        <v>0x48</v>
      </c>
      <c r="B293" s="37">
        <v>72</v>
      </c>
      <c r="C293" s="126" t="s">
        <v>772</v>
      </c>
      <c r="E293" s="29"/>
      <c r="F293" s="31"/>
      <c r="G293" s="22"/>
      <c r="H293" s="22"/>
      <c r="I293" s="22"/>
      <c r="J293" s="22"/>
      <c r="K293" s="124"/>
      <c r="L293" s="31"/>
      <c r="M293" s="115"/>
      <c r="N293" s="84"/>
      <c r="O293" s="52"/>
      <c r="P293" s="52"/>
      <c r="Q293" s="108"/>
      <c r="R293" s="112"/>
    </row>
    <row r="294" spans="1:18" s="17" customFormat="1" ht="12" x14ac:dyDescent="0.25">
      <c r="A294" s="31" t="str">
        <f t="shared" si="16"/>
        <v>0x49</v>
      </c>
      <c r="B294" s="37">
        <v>73</v>
      </c>
      <c r="C294" s="126" t="s">
        <v>773</v>
      </c>
      <c r="D294" s="29"/>
      <c r="E294" s="29"/>
      <c r="F294" s="31"/>
      <c r="G294" s="22"/>
      <c r="H294" s="22"/>
      <c r="I294" s="22"/>
      <c r="J294" s="22"/>
      <c r="K294" s="124"/>
      <c r="L294" s="31"/>
      <c r="M294" s="115"/>
      <c r="N294" s="84"/>
      <c r="O294" s="52"/>
      <c r="P294" s="52"/>
      <c r="Q294" s="108"/>
      <c r="R294" s="112"/>
    </row>
    <row r="295" spans="1:18" s="122" customFormat="1" ht="12" x14ac:dyDescent="0.25">
      <c r="A295" s="124"/>
      <c r="B295" s="126"/>
      <c r="C295" s="126"/>
      <c r="D295" s="125"/>
      <c r="E295" s="125"/>
      <c r="F295" s="124"/>
      <c r="G295" s="123"/>
      <c r="H295" s="123"/>
      <c r="I295" s="123"/>
      <c r="J295" s="123"/>
      <c r="K295" s="124"/>
      <c r="L295" s="124"/>
      <c r="M295" s="131"/>
      <c r="N295" s="128"/>
      <c r="O295" s="127"/>
      <c r="P295" s="127"/>
      <c r="Q295" s="129"/>
      <c r="R295" s="130"/>
    </row>
    <row r="296" spans="1:18" s="17" customFormat="1" ht="24" x14ac:dyDescent="0.25">
      <c r="A296" s="144" t="str">
        <f t="shared" si="16"/>
        <v>0x62</v>
      </c>
      <c r="B296" s="68">
        <v>98</v>
      </c>
      <c r="C296" s="68" t="s">
        <v>774</v>
      </c>
      <c r="D296" s="154" t="s">
        <v>543</v>
      </c>
      <c r="E296" s="154" t="s">
        <v>185</v>
      </c>
      <c r="F296" s="144" t="s">
        <v>17</v>
      </c>
      <c r="G296" s="156" t="s">
        <v>189</v>
      </c>
      <c r="H296" s="143">
        <v>0</v>
      </c>
      <c r="I296" s="143">
        <v>1</v>
      </c>
      <c r="J296" s="143">
        <v>1</v>
      </c>
      <c r="K296" s="140" t="s">
        <v>871</v>
      </c>
      <c r="L296" s="140" t="s">
        <v>871</v>
      </c>
      <c r="M296" s="121"/>
      <c r="N296" s="84"/>
      <c r="O296" s="52"/>
      <c r="P296" s="52"/>
      <c r="Q296" s="108"/>
      <c r="R296" s="112"/>
    </row>
    <row r="297" spans="1:18" s="17" customFormat="1" ht="24" x14ac:dyDescent="0.25">
      <c r="A297" s="144" t="str">
        <f t="shared" si="16"/>
        <v>0x63</v>
      </c>
      <c r="B297" s="68">
        <v>99</v>
      </c>
      <c r="C297" s="68" t="s">
        <v>775</v>
      </c>
      <c r="D297" s="154" t="s">
        <v>544</v>
      </c>
      <c r="E297" s="154" t="s">
        <v>185</v>
      </c>
      <c r="F297" s="144" t="s">
        <v>17</v>
      </c>
      <c r="G297" s="156" t="s">
        <v>189</v>
      </c>
      <c r="H297" s="143">
        <v>0</v>
      </c>
      <c r="I297" s="143">
        <v>1</v>
      </c>
      <c r="J297" s="143">
        <v>1</v>
      </c>
      <c r="K297" s="140" t="s">
        <v>871</v>
      </c>
      <c r="L297" s="140" t="s">
        <v>871</v>
      </c>
      <c r="M297" s="121"/>
      <c r="N297" s="84"/>
      <c r="O297" s="52"/>
      <c r="P297" s="52"/>
      <c r="Q297" s="108"/>
      <c r="R297" s="112"/>
    </row>
    <row r="298" spans="1:18" s="17" customFormat="1" ht="24" x14ac:dyDescent="0.25">
      <c r="A298" s="22" t="str">
        <f t="shared" ref="A298:A359" si="17" xml:space="preserve"> "0x" &amp; DEC2HEX(B298)</f>
        <v>0x64</v>
      </c>
      <c r="B298" s="32">
        <v>100</v>
      </c>
      <c r="C298" s="126" t="s">
        <v>776</v>
      </c>
      <c r="D298" s="53" t="s">
        <v>120</v>
      </c>
      <c r="E298" s="30" t="s">
        <v>185</v>
      </c>
      <c r="F298" s="22" t="s">
        <v>17</v>
      </c>
      <c r="G298" s="30" t="s">
        <v>189</v>
      </c>
      <c r="H298" s="22">
        <v>0</v>
      </c>
      <c r="I298" s="22">
        <v>1</v>
      </c>
      <c r="J298" s="10">
        <v>1</v>
      </c>
      <c r="K298" s="140" t="s">
        <v>871</v>
      </c>
      <c r="L298" s="140" t="s">
        <v>871</v>
      </c>
      <c r="M298" s="115"/>
      <c r="N298" s="84"/>
      <c r="O298" s="52"/>
      <c r="P298" s="52"/>
      <c r="Q298" s="108"/>
      <c r="R298" s="112"/>
    </row>
    <row r="299" spans="1:18" s="17" customFormat="1" ht="24" x14ac:dyDescent="0.25">
      <c r="A299" s="22" t="str">
        <f t="shared" si="17"/>
        <v>0x65</v>
      </c>
      <c r="B299" s="32">
        <v>101</v>
      </c>
      <c r="C299" s="126" t="s">
        <v>777</v>
      </c>
      <c r="D299" s="53" t="s">
        <v>121</v>
      </c>
      <c r="E299" s="30" t="s">
        <v>185</v>
      </c>
      <c r="F299" s="22" t="s">
        <v>17</v>
      </c>
      <c r="G299" s="30" t="s">
        <v>189</v>
      </c>
      <c r="H299" s="22">
        <v>0</v>
      </c>
      <c r="I299" s="22">
        <v>1</v>
      </c>
      <c r="J299" s="10">
        <v>1</v>
      </c>
      <c r="K299" s="140" t="s">
        <v>871</v>
      </c>
      <c r="L299" s="140" t="s">
        <v>871</v>
      </c>
      <c r="M299" s="115"/>
      <c r="N299" s="84"/>
      <c r="O299" s="52"/>
      <c r="P299" s="52"/>
      <c r="Q299" s="108"/>
      <c r="R299" s="112"/>
    </row>
    <row r="300" spans="1:18" s="17" customFormat="1" ht="24" x14ac:dyDescent="0.25">
      <c r="A300" s="22" t="str">
        <f t="shared" si="17"/>
        <v>0x66</v>
      </c>
      <c r="B300" s="32">
        <v>102</v>
      </c>
      <c r="C300" s="126" t="s">
        <v>778</v>
      </c>
      <c r="D300" s="53" t="s">
        <v>122</v>
      </c>
      <c r="E300" s="30" t="s">
        <v>185</v>
      </c>
      <c r="F300" s="22" t="s">
        <v>17</v>
      </c>
      <c r="G300" s="30" t="s">
        <v>189</v>
      </c>
      <c r="H300" s="22">
        <v>0</v>
      </c>
      <c r="I300" s="22">
        <v>1</v>
      </c>
      <c r="J300" s="10">
        <v>1</v>
      </c>
      <c r="K300" s="140" t="s">
        <v>871</v>
      </c>
      <c r="L300" s="140" t="s">
        <v>871</v>
      </c>
      <c r="M300" s="115"/>
      <c r="N300" s="84"/>
      <c r="O300" s="52"/>
      <c r="P300" s="52"/>
      <c r="Q300" s="108"/>
      <c r="R300" s="112"/>
    </row>
    <row r="301" spans="1:18" s="17" customFormat="1" ht="24" x14ac:dyDescent="0.25">
      <c r="A301" s="22" t="str">
        <f t="shared" si="17"/>
        <v>0x67</v>
      </c>
      <c r="B301" s="83">
        <v>103</v>
      </c>
      <c r="C301" s="126" t="s">
        <v>779</v>
      </c>
      <c r="D301" s="53" t="s">
        <v>123</v>
      </c>
      <c r="E301" s="30" t="s">
        <v>185</v>
      </c>
      <c r="F301" s="22" t="s">
        <v>17</v>
      </c>
      <c r="G301" s="30" t="s">
        <v>189</v>
      </c>
      <c r="H301" s="22">
        <v>0</v>
      </c>
      <c r="I301" s="22">
        <v>1</v>
      </c>
      <c r="J301" s="10">
        <v>1</v>
      </c>
      <c r="K301" s="140" t="s">
        <v>871</v>
      </c>
      <c r="L301" s="140" t="s">
        <v>871</v>
      </c>
      <c r="M301" s="115"/>
      <c r="N301" s="84"/>
      <c r="O301" s="52"/>
      <c r="P301" s="52"/>
      <c r="Q301" s="108"/>
      <c r="R301" s="112"/>
    </row>
    <row r="302" spans="1:18" s="17" customFormat="1" ht="24" x14ac:dyDescent="0.25">
      <c r="A302" s="22" t="str">
        <f t="shared" si="17"/>
        <v>0x68</v>
      </c>
      <c r="B302" s="83">
        <v>104</v>
      </c>
      <c r="C302" s="126" t="s">
        <v>780</v>
      </c>
      <c r="D302" s="53" t="s">
        <v>246</v>
      </c>
      <c r="E302" s="30" t="s">
        <v>185</v>
      </c>
      <c r="F302" s="117" t="s">
        <v>17</v>
      </c>
      <c r="G302" s="30" t="s">
        <v>189</v>
      </c>
      <c r="H302" s="117">
        <v>0</v>
      </c>
      <c r="I302" s="117">
        <v>1</v>
      </c>
      <c r="J302" s="10">
        <v>1</v>
      </c>
      <c r="K302" s="140" t="s">
        <v>871</v>
      </c>
      <c r="L302" s="140" t="s">
        <v>871</v>
      </c>
      <c r="M302" s="115"/>
      <c r="N302" s="84"/>
      <c r="O302" s="52"/>
      <c r="P302" s="52"/>
      <c r="Q302" s="108"/>
      <c r="R302" s="112"/>
    </row>
    <row r="303" spans="1:18" s="17" customFormat="1" ht="24" x14ac:dyDescent="0.25">
      <c r="A303" s="22" t="str">
        <f t="shared" si="17"/>
        <v>0x69</v>
      </c>
      <c r="B303" s="83">
        <v>105</v>
      </c>
      <c r="C303" s="126" t="s">
        <v>781</v>
      </c>
      <c r="D303" s="53" t="s">
        <v>124</v>
      </c>
      <c r="E303" s="30" t="s">
        <v>185</v>
      </c>
      <c r="F303" s="22" t="s">
        <v>17</v>
      </c>
      <c r="G303" s="30" t="s">
        <v>189</v>
      </c>
      <c r="H303" s="22">
        <v>0</v>
      </c>
      <c r="I303" s="22">
        <v>1</v>
      </c>
      <c r="J303" s="10">
        <v>1</v>
      </c>
      <c r="K303" s="140" t="s">
        <v>871</v>
      </c>
      <c r="L303" s="140" t="s">
        <v>871</v>
      </c>
      <c r="M303" s="115"/>
      <c r="N303" s="84"/>
      <c r="O303" s="52"/>
      <c r="P303" s="52"/>
      <c r="Q303" s="108"/>
      <c r="R303" s="112"/>
    </row>
    <row r="304" spans="1:18" s="17" customFormat="1" ht="24" x14ac:dyDescent="0.25">
      <c r="A304" s="22" t="str">
        <f t="shared" si="17"/>
        <v>0x6A</v>
      </c>
      <c r="B304" s="83">
        <v>106</v>
      </c>
      <c r="C304" s="126" t="s">
        <v>782</v>
      </c>
      <c r="D304" s="53" t="s">
        <v>274</v>
      </c>
      <c r="E304" s="30" t="s">
        <v>185</v>
      </c>
      <c r="F304" s="22" t="s">
        <v>17</v>
      </c>
      <c r="G304" s="30" t="s">
        <v>189</v>
      </c>
      <c r="H304" s="22">
        <v>0</v>
      </c>
      <c r="I304" s="22">
        <v>1</v>
      </c>
      <c r="J304" s="10">
        <v>1</v>
      </c>
      <c r="K304" s="140" t="s">
        <v>871</v>
      </c>
      <c r="L304" s="140" t="s">
        <v>871</v>
      </c>
      <c r="M304" s="115"/>
      <c r="N304" s="84"/>
      <c r="O304" s="52"/>
      <c r="P304" s="52"/>
      <c r="Q304" s="108"/>
      <c r="R304" s="112"/>
    </row>
    <row r="305" spans="1:18" s="17" customFormat="1" ht="24" x14ac:dyDescent="0.25">
      <c r="A305" s="22" t="str">
        <f t="shared" si="17"/>
        <v>0x6B</v>
      </c>
      <c r="B305" s="83">
        <v>107</v>
      </c>
      <c r="C305" s="126" t="s">
        <v>783</v>
      </c>
      <c r="D305" s="53" t="s">
        <v>125</v>
      </c>
      <c r="E305" s="30" t="s">
        <v>185</v>
      </c>
      <c r="F305" s="22" t="s">
        <v>17</v>
      </c>
      <c r="G305" s="30" t="s">
        <v>189</v>
      </c>
      <c r="H305" s="22">
        <v>0</v>
      </c>
      <c r="I305" s="22">
        <v>1</v>
      </c>
      <c r="J305" s="10">
        <v>1</v>
      </c>
      <c r="K305" s="140" t="s">
        <v>871</v>
      </c>
      <c r="L305" s="140" t="s">
        <v>871</v>
      </c>
      <c r="M305" s="115"/>
      <c r="N305" s="84"/>
      <c r="O305" s="52"/>
      <c r="P305" s="52"/>
      <c r="Q305" s="108"/>
      <c r="R305" s="112"/>
    </row>
    <row r="306" spans="1:18" s="17" customFormat="1" ht="24" x14ac:dyDescent="0.25">
      <c r="A306" s="22" t="str">
        <f t="shared" si="17"/>
        <v>0x6C</v>
      </c>
      <c r="B306" s="83">
        <v>108</v>
      </c>
      <c r="C306" s="126" t="s">
        <v>784</v>
      </c>
      <c r="D306" s="53" t="s">
        <v>126</v>
      </c>
      <c r="E306" s="30" t="s">
        <v>185</v>
      </c>
      <c r="F306" s="22" t="s">
        <v>17</v>
      </c>
      <c r="G306" s="30" t="s">
        <v>189</v>
      </c>
      <c r="H306" s="22">
        <v>0</v>
      </c>
      <c r="I306" s="22">
        <v>1</v>
      </c>
      <c r="J306" s="10">
        <v>1</v>
      </c>
      <c r="K306" s="140" t="s">
        <v>871</v>
      </c>
      <c r="L306" s="140" t="s">
        <v>871</v>
      </c>
      <c r="M306" s="115"/>
      <c r="N306" s="84"/>
      <c r="O306" s="52"/>
      <c r="P306" s="52"/>
      <c r="Q306" s="108"/>
      <c r="R306" s="112"/>
    </row>
    <row r="307" spans="1:18" s="17" customFormat="1" ht="24" x14ac:dyDescent="0.25">
      <c r="A307" s="22" t="str">
        <f t="shared" si="17"/>
        <v>0x6D</v>
      </c>
      <c r="B307" s="83">
        <v>109</v>
      </c>
      <c r="C307" s="126" t="s">
        <v>785</v>
      </c>
      <c r="D307" s="53" t="s">
        <v>127</v>
      </c>
      <c r="E307" s="30" t="s">
        <v>185</v>
      </c>
      <c r="F307" s="22" t="s">
        <v>17</v>
      </c>
      <c r="G307" s="30" t="s">
        <v>189</v>
      </c>
      <c r="H307" s="22">
        <v>0</v>
      </c>
      <c r="I307" s="22">
        <v>1</v>
      </c>
      <c r="J307" s="10">
        <v>1</v>
      </c>
      <c r="K307" s="140" t="s">
        <v>871</v>
      </c>
      <c r="L307" s="140" t="s">
        <v>871</v>
      </c>
      <c r="M307" s="115"/>
      <c r="N307" s="84"/>
      <c r="O307" s="52"/>
      <c r="P307" s="52"/>
      <c r="Q307" s="108"/>
      <c r="R307" s="112"/>
    </row>
    <row r="308" spans="1:18" s="17" customFormat="1" ht="24" x14ac:dyDescent="0.25">
      <c r="A308" s="22" t="str">
        <f t="shared" si="17"/>
        <v>0x6E</v>
      </c>
      <c r="B308" s="83">
        <v>110</v>
      </c>
      <c r="C308" s="126" t="s">
        <v>786</v>
      </c>
      <c r="D308" s="53" t="s">
        <v>128</v>
      </c>
      <c r="E308" s="30" t="s">
        <v>185</v>
      </c>
      <c r="F308" s="22" t="s">
        <v>17</v>
      </c>
      <c r="G308" s="30" t="s">
        <v>189</v>
      </c>
      <c r="H308" s="22">
        <v>0</v>
      </c>
      <c r="I308" s="22">
        <v>1</v>
      </c>
      <c r="J308" s="10">
        <v>1</v>
      </c>
      <c r="K308" s="140" t="s">
        <v>871</v>
      </c>
      <c r="L308" s="140" t="s">
        <v>871</v>
      </c>
      <c r="M308" s="115"/>
      <c r="N308" s="84"/>
      <c r="O308" s="52"/>
      <c r="P308" s="52"/>
      <c r="Q308" s="108"/>
      <c r="R308" s="112"/>
    </row>
    <row r="309" spans="1:18" s="17" customFormat="1" ht="24" x14ac:dyDescent="0.25">
      <c r="A309" s="22" t="str">
        <f t="shared" si="17"/>
        <v>0x6F</v>
      </c>
      <c r="B309" s="83">
        <v>111</v>
      </c>
      <c r="C309" s="126" t="s">
        <v>787</v>
      </c>
      <c r="D309" s="53" t="s">
        <v>129</v>
      </c>
      <c r="E309" s="30" t="s">
        <v>185</v>
      </c>
      <c r="F309" s="22" t="s">
        <v>17</v>
      </c>
      <c r="G309" s="30" t="s">
        <v>189</v>
      </c>
      <c r="H309" s="22">
        <v>0</v>
      </c>
      <c r="I309" s="22">
        <v>1</v>
      </c>
      <c r="J309" s="10">
        <v>1</v>
      </c>
      <c r="K309" s="140" t="s">
        <v>871</v>
      </c>
      <c r="L309" s="140" t="s">
        <v>871</v>
      </c>
      <c r="M309" s="115"/>
      <c r="N309" s="84"/>
      <c r="O309" s="52"/>
      <c r="P309" s="52"/>
      <c r="Q309" s="108"/>
      <c r="R309" s="112"/>
    </row>
    <row r="310" spans="1:18" s="17" customFormat="1" ht="24" x14ac:dyDescent="0.25">
      <c r="A310" s="22" t="str">
        <f t="shared" si="17"/>
        <v>0x70</v>
      </c>
      <c r="B310" s="83">
        <v>112</v>
      </c>
      <c r="C310" s="126" t="s">
        <v>788</v>
      </c>
      <c r="D310" s="53" t="s">
        <v>130</v>
      </c>
      <c r="E310" s="30" t="s">
        <v>185</v>
      </c>
      <c r="F310" s="22" t="s">
        <v>17</v>
      </c>
      <c r="G310" s="30" t="s">
        <v>189</v>
      </c>
      <c r="H310" s="22">
        <v>0</v>
      </c>
      <c r="I310" s="22">
        <v>1</v>
      </c>
      <c r="J310" s="10">
        <v>1</v>
      </c>
      <c r="K310" s="140" t="s">
        <v>871</v>
      </c>
      <c r="L310" s="140" t="s">
        <v>871</v>
      </c>
      <c r="M310" s="115"/>
      <c r="N310" s="84"/>
      <c r="O310" s="52"/>
      <c r="P310" s="52"/>
      <c r="Q310" s="108"/>
      <c r="R310" s="112"/>
    </row>
    <row r="311" spans="1:18" s="17" customFormat="1" ht="24" x14ac:dyDescent="0.25">
      <c r="A311" s="22" t="str">
        <f t="shared" si="17"/>
        <v>0x71</v>
      </c>
      <c r="B311" s="83">
        <v>113</v>
      </c>
      <c r="C311" s="126" t="s">
        <v>789</v>
      </c>
      <c r="D311" s="53" t="s">
        <v>131</v>
      </c>
      <c r="E311" s="30" t="s">
        <v>185</v>
      </c>
      <c r="F311" s="22" t="s">
        <v>17</v>
      </c>
      <c r="G311" s="30" t="s">
        <v>189</v>
      </c>
      <c r="H311" s="22">
        <v>0</v>
      </c>
      <c r="I311" s="22">
        <v>1</v>
      </c>
      <c r="J311" s="10">
        <v>1</v>
      </c>
      <c r="K311" s="140" t="s">
        <v>871</v>
      </c>
      <c r="L311" s="140" t="s">
        <v>871</v>
      </c>
      <c r="M311" s="115"/>
      <c r="N311" s="84"/>
      <c r="O311" s="52"/>
      <c r="P311" s="52"/>
      <c r="Q311" s="108"/>
      <c r="R311" s="112"/>
    </row>
    <row r="312" spans="1:18" s="17" customFormat="1" ht="24" x14ac:dyDescent="0.25">
      <c r="A312" s="22" t="str">
        <f t="shared" si="17"/>
        <v>0x72</v>
      </c>
      <c r="B312" s="83">
        <v>114</v>
      </c>
      <c r="C312" s="126" t="s">
        <v>790</v>
      </c>
      <c r="D312" s="53" t="s">
        <v>132</v>
      </c>
      <c r="E312" s="30" t="s">
        <v>185</v>
      </c>
      <c r="F312" s="22" t="s">
        <v>17</v>
      </c>
      <c r="G312" s="30" t="s">
        <v>189</v>
      </c>
      <c r="H312" s="22">
        <v>0</v>
      </c>
      <c r="I312" s="22">
        <v>1</v>
      </c>
      <c r="J312" s="10">
        <v>1</v>
      </c>
      <c r="K312" s="140" t="s">
        <v>871</v>
      </c>
      <c r="L312" s="140" t="s">
        <v>871</v>
      </c>
      <c r="M312" s="115"/>
      <c r="N312" s="84"/>
      <c r="O312" s="52"/>
      <c r="P312" s="52"/>
      <c r="Q312" s="108"/>
      <c r="R312" s="112"/>
    </row>
    <row r="313" spans="1:18" s="17" customFormat="1" ht="24" x14ac:dyDescent="0.25">
      <c r="A313" s="22" t="str">
        <f t="shared" si="17"/>
        <v>0x73</v>
      </c>
      <c r="B313" s="83">
        <v>115</v>
      </c>
      <c r="C313" s="126" t="s">
        <v>791</v>
      </c>
      <c r="D313" s="53" t="s">
        <v>247</v>
      </c>
      <c r="E313" s="30" t="s">
        <v>185</v>
      </c>
      <c r="F313" s="117" t="s">
        <v>17</v>
      </c>
      <c r="G313" s="30" t="s">
        <v>189</v>
      </c>
      <c r="H313" s="117">
        <v>0</v>
      </c>
      <c r="I313" s="117">
        <v>1</v>
      </c>
      <c r="J313" s="10">
        <v>1</v>
      </c>
      <c r="K313" s="140" t="s">
        <v>871</v>
      </c>
      <c r="L313" s="140" t="s">
        <v>871</v>
      </c>
      <c r="M313" s="115"/>
      <c r="N313" s="84"/>
      <c r="O313" s="52"/>
      <c r="P313" s="52"/>
      <c r="Q313" s="108"/>
      <c r="R313" s="112"/>
    </row>
    <row r="314" spans="1:18" s="17" customFormat="1" ht="24" x14ac:dyDescent="0.25">
      <c r="A314" s="22" t="str">
        <f t="shared" si="17"/>
        <v>0x74</v>
      </c>
      <c r="B314" s="83">
        <v>116</v>
      </c>
      <c r="C314" s="126" t="s">
        <v>792</v>
      </c>
      <c r="D314" s="53" t="s">
        <v>133</v>
      </c>
      <c r="E314" s="30" t="s">
        <v>185</v>
      </c>
      <c r="F314" s="22" t="s">
        <v>17</v>
      </c>
      <c r="G314" s="30" t="s">
        <v>189</v>
      </c>
      <c r="H314" s="22">
        <v>0</v>
      </c>
      <c r="I314" s="22">
        <v>1</v>
      </c>
      <c r="J314" s="10">
        <v>1</v>
      </c>
      <c r="K314" s="140" t="s">
        <v>871</v>
      </c>
      <c r="L314" s="140" t="s">
        <v>871</v>
      </c>
      <c r="M314" s="115"/>
      <c r="N314" s="84"/>
      <c r="O314" s="52"/>
      <c r="P314" s="52"/>
      <c r="Q314" s="108"/>
      <c r="R314" s="112"/>
    </row>
    <row r="315" spans="1:18" s="17" customFormat="1" ht="24" x14ac:dyDescent="0.25">
      <c r="A315" s="22" t="str">
        <f t="shared" si="17"/>
        <v>0x75</v>
      </c>
      <c r="B315" s="83">
        <v>117</v>
      </c>
      <c r="C315" s="126" t="s">
        <v>793</v>
      </c>
      <c r="D315" s="53" t="s">
        <v>275</v>
      </c>
      <c r="E315" s="30" t="s">
        <v>185</v>
      </c>
      <c r="F315" s="22" t="s">
        <v>17</v>
      </c>
      <c r="G315" s="30" t="s">
        <v>189</v>
      </c>
      <c r="H315" s="22">
        <v>0</v>
      </c>
      <c r="I315" s="22">
        <v>1</v>
      </c>
      <c r="J315" s="10">
        <v>1</v>
      </c>
      <c r="K315" s="140" t="s">
        <v>871</v>
      </c>
      <c r="L315" s="140" t="s">
        <v>871</v>
      </c>
      <c r="M315" s="115"/>
      <c r="N315" s="84"/>
      <c r="O315" s="52"/>
      <c r="P315" s="52"/>
      <c r="Q315" s="108"/>
      <c r="R315" s="112"/>
    </row>
    <row r="316" spans="1:18" s="17" customFormat="1" ht="24" x14ac:dyDescent="0.25">
      <c r="A316" s="22" t="str">
        <f t="shared" si="17"/>
        <v>0x76</v>
      </c>
      <c r="B316" s="83">
        <v>118</v>
      </c>
      <c r="C316" s="126" t="s">
        <v>794</v>
      </c>
      <c r="D316" s="53" t="s">
        <v>134</v>
      </c>
      <c r="E316" s="30" t="s">
        <v>185</v>
      </c>
      <c r="F316" s="22" t="s">
        <v>17</v>
      </c>
      <c r="G316" s="30" t="s">
        <v>189</v>
      </c>
      <c r="H316" s="22">
        <v>0</v>
      </c>
      <c r="I316" s="22">
        <v>1</v>
      </c>
      <c r="J316" s="10">
        <v>1</v>
      </c>
      <c r="K316" s="140" t="s">
        <v>871</v>
      </c>
      <c r="L316" s="140" t="s">
        <v>871</v>
      </c>
      <c r="M316" s="115"/>
      <c r="N316" s="84"/>
      <c r="O316" s="52"/>
      <c r="P316" s="52"/>
      <c r="Q316" s="108"/>
      <c r="R316" s="112"/>
    </row>
    <row r="317" spans="1:18" s="17" customFormat="1" ht="24" x14ac:dyDescent="0.25">
      <c r="A317" s="22" t="str">
        <f t="shared" si="17"/>
        <v>0x77</v>
      </c>
      <c r="B317" s="83">
        <v>119</v>
      </c>
      <c r="C317" s="126" t="s">
        <v>795</v>
      </c>
      <c r="D317" s="53" t="s">
        <v>135</v>
      </c>
      <c r="E317" s="30" t="s">
        <v>185</v>
      </c>
      <c r="F317" s="22" t="s">
        <v>17</v>
      </c>
      <c r="G317" s="30" t="s">
        <v>189</v>
      </c>
      <c r="H317" s="22">
        <v>0</v>
      </c>
      <c r="I317" s="22">
        <v>1</v>
      </c>
      <c r="J317" s="10">
        <v>1</v>
      </c>
      <c r="K317" s="140" t="s">
        <v>871</v>
      </c>
      <c r="L317" s="140" t="s">
        <v>871</v>
      </c>
      <c r="M317" s="115"/>
      <c r="N317" s="84"/>
      <c r="O317" s="52"/>
      <c r="P317" s="52"/>
      <c r="Q317" s="108"/>
      <c r="R317" s="112"/>
    </row>
    <row r="318" spans="1:18" s="17" customFormat="1" ht="24" x14ac:dyDescent="0.25">
      <c r="A318" s="22" t="str">
        <f t="shared" si="17"/>
        <v>0x78</v>
      </c>
      <c r="B318" s="83">
        <v>120</v>
      </c>
      <c r="C318" s="126" t="s">
        <v>796</v>
      </c>
      <c r="D318" s="53" t="s">
        <v>136</v>
      </c>
      <c r="E318" s="30" t="s">
        <v>185</v>
      </c>
      <c r="F318" s="22" t="s">
        <v>17</v>
      </c>
      <c r="G318" s="30" t="s">
        <v>189</v>
      </c>
      <c r="H318" s="22">
        <v>0</v>
      </c>
      <c r="I318" s="22">
        <v>1</v>
      </c>
      <c r="J318" s="10">
        <v>1</v>
      </c>
      <c r="K318" s="140" t="s">
        <v>871</v>
      </c>
      <c r="L318" s="140" t="s">
        <v>871</v>
      </c>
      <c r="M318" s="115"/>
      <c r="N318" s="84"/>
      <c r="O318" s="52"/>
      <c r="P318" s="52"/>
      <c r="Q318" s="108"/>
      <c r="R318" s="112"/>
    </row>
    <row r="319" spans="1:18" s="17" customFormat="1" ht="24" x14ac:dyDescent="0.25">
      <c r="A319" s="22" t="str">
        <f t="shared" si="17"/>
        <v>0x79</v>
      </c>
      <c r="B319" s="83">
        <v>121</v>
      </c>
      <c r="C319" s="126" t="s">
        <v>797</v>
      </c>
      <c r="D319" s="53" t="s">
        <v>137</v>
      </c>
      <c r="E319" s="30" t="s">
        <v>185</v>
      </c>
      <c r="F319" s="22" t="s">
        <v>17</v>
      </c>
      <c r="G319" s="30" t="s">
        <v>189</v>
      </c>
      <c r="H319" s="22">
        <v>0</v>
      </c>
      <c r="I319" s="22">
        <v>1</v>
      </c>
      <c r="J319" s="10">
        <v>1</v>
      </c>
      <c r="K319" s="140" t="s">
        <v>871</v>
      </c>
      <c r="L319" s="140" t="s">
        <v>871</v>
      </c>
      <c r="M319" s="115"/>
      <c r="N319" s="84"/>
      <c r="O319" s="52"/>
      <c r="P319" s="52"/>
      <c r="Q319" s="108"/>
      <c r="R319" s="112"/>
    </row>
    <row r="320" spans="1:18" s="17" customFormat="1" ht="24" x14ac:dyDescent="0.25">
      <c r="A320" s="22" t="str">
        <f t="shared" si="17"/>
        <v>0x7A</v>
      </c>
      <c r="B320" s="83">
        <v>122</v>
      </c>
      <c r="C320" s="126" t="s">
        <v>798</v>
      </c>
      <c r="D320" s="53" t="s">
        <v>138</v>
      </c>
      <c r="E320" s="30" t="s">
        <v>185</v>
      </c>
      <c r="F320" s="22" t="s">
        <v>17</v>
      </c>
      <c r="G320" s="30" t="s">
        <v>189</v>
      </c>
      <c r="H320" s="22">
        <v>0</v>
      </c>
      <c r="I320" s="22">
        <v>1</v>
      </c>
      <c r="J320" s="10">
        <v>1</v>
      </c>
      <c r="K320" s="140" t="s">
        <v>871</v>
      </c>
      <c r="L320" s="140" t="s">
        <v>871</v>
      </c>
      <c r="M320" s="115"/>
      <c r="N320" s="84"/>
      <c r="O320" s="52"/>
      <c r="P320" s="52"/>
      <c r="Q320" s="108"/>
      <c r="R320" s="112"/>
    </row>
    <row r="321" spans="1:18" s="17" customFormat="1" ht="24" x14ac:dyDescent="0.25">
      <c r="A321" s="22" t="str">
        <f t="shared" si="17"/>
        <v>0x7B</v>
      </c>
      <c r="B321" s="83">
        <v>123</v>
      </c>
      <c r="C321" s="126" t="s">
        <v>799</v>
      </c>
      <c r="D321" s="53" t="s">
        <v>139</v>
      </c>
      <c r="E321" s="30" t="s">
        <v>185</v>
      </c>
      <c r="F321" s="22" t="s">
        <v>17</v>
      </c>
      <c r="G321" s="30" t="s">
        <v>189</v>
      </c>
      <c r="H321" s="22">
        <v>0</v>
      </c>
      <c r="I321" s="22">
        <v>1</v>
      </c>
      <c r="J321" s="10">
        <v>1</v>
      </c>
      <c r="K321" s="140" t="s">
        <v>871</v>
      </c>
      <c r="L321" s="140" t="s">
        <v>871</v>
      </c>
      <c r="M321" s="115"/>
      <c r="N321" s="84"/>
      <c r="O321" s="52"/>
      <c r="P321" s="52"/>
      <c r="Q321" s="108"/>
      <c r="R321" s="112"/>
    </row>
    <row r="322" spans="1:18" s="17" customFormat="1" ht="24" x14ac:dyDescent="0.25">
      <c r="A322" s="22" t="str">
        <f t="shared" si="17"/>
        <v>0x7C</v>
      </c>
      <c r="B322" s="83">
        <v>124</v>
      </c>
      <c r="C322" s="126" t="s">
        <v>800</v>
      </c>
      <c r="D322" s="53" t="s">
        <v>140</v>
      </c>
      <c r="E322" s="30" t="s">
        <v>185</v>
      </c>
      <c r="F322" s="22" t="s">
        <v>17</v>
      </c>
      <c r="G322" s="30" t="s">
        <v>189</v>
      </c>
      <c r="H322" s="22">
        <v>0</v>
      </c>
      <c r="I322" s="22">
        <v>1</v>
      </c>
      <c r="J322" s="10">
        <v>1</v>
      </c>
      <c r="K322" s="140" t="s">
        <v>871</v>
      </c>
      <c r="L322" s="140" t="s">
        <v>871</v>
      </c>
      <c r="M322" s="115"/>
      <c r="N322" s="84"/>
      <c r="O322" s="52"/>
      <c r="P322" s="52"/>
      <c r="Q322" s="108"/>
      <c r="R322" s="112"/>
    </row>
    <row r="323" spans="1:18" s="17" customFormat="1" ht="24" x14ac:dyDescent="0.25">
      <c r="A323" s="22" t="str">
        <f t="shared" si="17"/>
        <v>0x7D</v>
      </c>
      <c r="B323" s="83">
        <v>125</v>
      </c>
      <c r="C323" s="126" t="s">
        <v>801</v>
      </c>
      <c r="D323" s="53" t="s">
        <v>141</v>
      </c>
      <c r="E323" s="30" t="s">
        <v>185</v>
      </c>
      <c r="F323" s="22" t="s">
        <v>17</v>
      </c>
      <c r="G323" s="30" t="s">
        <v>189</v>
      </c>
      <c r="H323" s="22">
        <v>0</v>
      </c>
      <c r="I323" s="22">
        <v>1</v>
      </c>
      <c r="J323" s="10">
        <v>1</v>
      </c>
      <c r="K323" s="140" t="s">
        <v>871</v>
      </c>
      <c r="L323" s="140" t="s">
        <v>871</v>
      </c>
      <c r="M323" s="115"/>
      <c r="N323" s="84"/>
      <c r="O323" s="52"/>
      <c r="P323" s="52"/>
      <c r="Q323" s="108"/>
      <c r="R323" s="112"/>
    </row>
    <row r="324" spans="1:18" s="17" customFormat="1" ht="12" x14ac:dyDescent="0.25">
      <c r="A324" s="22" t="str">
        <f t="shared" si="17"/>
        <v>0x7E</v>
      </c>
      <c r="B324" s="83">
        <v>126</v>
      </c>
      <c r="C324" s="126" t="s">
        <v>802</v>
      </c>
      <c r="D324" s="53"/>
      <c r="E324" s="50"/>
      <c r="F324" s="10"/>
      <c r="G324" s="30"/>
      <c r="H324" s="22"/>
      <c r="I324" s="22"/>
      <c r="J324" s="10"/>
      <c r="K324" s="104"/>
      <c r="L324" s="104"/>
      <c r="M324" s="115"/>
      <c r="N324" s="84"/>
      <c r="O324" s="52"/>
      <c r="P324" s="52"/>
      <c r="Q324" s="108"/>
      <c r="R324" s="112"/>
    </row>
    <row r="325" spans="1:18" s="17" customFormat="1" ht="24" x14ac:dyDescent="0.25">
      <c r="A325" s="22" t="str">
        <f t="shared" si="17"/>
        <v>0x7F</v>
      </c>
      <c r="B325" s="83">
        <v>127</v>
      </c>
      <c r="C325" s="126" t="s">
        <v>803</v>
      </c>
      <c r="D325" s="53" t="s">
        <v>142</v>
      </c>
      <c r="E325" s="30" t="s">
        <v>185</v>
      </c>
      <c r="F325" s="22" t="s">
        <v>17</v>
      </c>
      <c r="G325" s="30" t="s">
        <v>189</v>
      </c>
      <c r="H325" s="22">
        <v>0</v>
      </c>
      <c r="I325" s="22">
        <v>1</v>
      </c>
      <c r="J325" s="10">
        <v>1</v>
      </c>
      <c r="K325" s="140" t="s">
        <v>871</v>
      </c>
      <c r="L325" s="140" t="s">
        <v>871</v>
      </c>
      <c r="M325" s="115"/>
      <c r="N325" s="84"/>
      <c r="O325" s="52"/>
      <c r="P325" s="52"/>
      <c r="Q325" s="108"/>
      <c r="R325" s="112"/>
    </row>
    <row r="326" spans="1:18" s="17" customFormat="1" ht="24" x14ac:dyDescent="0.25">
      <c r="A326" s="22" t="str">
        <f t="shared" si="17"/>
        <v>0x80</v>
      </c>
      <c r="B326" s="83">
        <v>128</v>
      </c>
      <c r="C326" s="126" t="s">
        <v>804</v>
      </c>
      <c r="D326" s="53" t="s">
        <v>143</v>
      </c>
      <c r="E326" s="30" t="s">
        <v>185</v>
      </c>
      <c r="F326" s="22" t="s">
        <v>17</v>
      </c>
      <c r="G326" s="30" t="s">
        <v>189</v>
      </c>
      <c r="H326" s="22">
        <v>0</v>
      </c>
      <c r="I326" s="22">
        <v>1</v>
      </c>
      <c r="J326" s="10">
        <v>1</v>
      </c>
      <c r="K326" s="140" t="s">
        <v>871</v>
      </c>
      <c r="L326" s="140" t="s">
        <v>871</v>
      </c>
      <c r="M326" s="115"/>
      <c r="N326" s="84"/>
      <c r="O326" s="52"/>
      <c r="P326" s="52"/>
      <c r="Q326" s="108"/>
      <c r="R326" s="112"/>
    </row>
    <row r="327" spans="1:18" s="17" customFormat="1" ht="24" x14ac:dyDescent="0.25">
      <c r="A327" s="22" t="str">
        <f t="shared" si="17"/>
        <v>0x81</v>
      </c>
      <c r="B327" s="83">
        <v>129</v>
      </c>
      <c r="C327" s="126" t="s">
        <v>805</v>
      </c>
      <c r="D327" s="53" t="s">
        <v>144</v>
      </c>
      <c r="E327" s="30" t="s">
        <v>185</v>
      </c>
      <c r="F327" s="22" t="s">
        <v>17</v>
      </c>
      <c r="G327" s="30" t="s">
        <v>189</v>
      </c>
      <c r="H327" s="22">
        <v>0</v>
      </c>
      <c r="I327" s="22">
        <v>1</v>
      </c>
      <c r="J327" s="10">
        <v>1</v>
      </c>
      <c r="K327" s="140" t="s">
        <v>871</v>
      </c>
      <c r="L327" s="140" t="s">
        <v>871</v>
      </c>
      <c r="M327" s="115"/>
      <c r="N327" s="84"/>
      <c r="O327" s="52"/>
      <c r="P327" s="52"/>
      <c r="Q327" s="108"/>
      <c r="R327" s="112"/>
    </row>
    <row r="328" spans="1:18" s="17" customFormat="1" ht="24" x14ac:dyDescent="0.25">
      <c r="A328" s="22" t="str">
        <f t="shared" si="17"/>
        <v>0x82</v>
      </c>
      <c r="B328" s="83">
        <v>130</v>
      </c>
      <c r="C328" s="126" t="s">
        <v>806</v>
      </c>
      <c r="D328" s="53" t="s">
        <v>145</v>
      </c>
      <c r="E328" s="30" t="s">
        <v>185</v>
      </c>
      <c r="F328" s="22" t="s">
        <v>17</v>
      </c>
      <c r="G328" s="30" t="s">
        <v>189</v>
      </c>
      <c r="H328" s="22">
        <v>0</v>
      </c>
      <c r="I328" s="22">
        <v>1</v>
      </c>
      <c r="J328" s="10">
        <v>1</v>
      </c>
      <c r="K328" s="140" t="s">
        <v>871</v>
      </c>
      <c r="L328" s="140" t="s">
        <v>871</v>
      </c>
      <c r="M328" s="115"/>
      <c r="N328" s="84"/>
      <c r="O328" s="52"/>
      <c r="P328" s="52"/>
      <c r="Q328" s="108"/>
      <c r="R328" s="112"/>
    </row>
    <row r="329" spans="1:18" s="17" customFormat="1" ht="24" x14ac:dyDescent="0.25">
      <c r="A329" s="22" t="str">
        <f t="shared" si="17"/>
        <v>0x83</v>
      </c>
      <c r="B329" s="83">
        <v>131</v>
      </c>
      <c r="C329" s="126" t="s">
        <v>807</v>
      </c>
      <c r="D329" s="53" t="s">
        <v>146</v>
      </c>
      <c r="E329" s="30" t="s">
        <v>185</v>
      </c>
      <c r="F329" s="22" t="s">
        <v>17</v>
      </c>
      <c r="G329" s="30" t="s">
        <v>189</v>
      </c>
      <c r="H329" s="22">
        <v>0</v>
      </c>
      <c r="I329" s="22">
        <v>1</v>
      </c>
      <c r="J329" s="10">
        <v>1</v>
      </c>
      <c r="K329" s="140" t="s">
        <v>871</v>
      </c>
      <c r="L329" s="140" t="s">
        <v>871</v>
      </c>
      <c r="M329" s="115"/>
      <c r="N329" s="84"/>
      <c r="O329" s="52"/>
      <c r="P329" s="52"/>
      <c r="Q329" s="108"/>
      <c r="R329" s="112"/>
    </row>
    <row r="330" spans="1:18" s="17" customFormat="1" ht="24" x14ac:dyDescent="0.25">
      <c r="A330" s="22" t="str">
        <f t="shared" si="17"/>
        <v>0x84</v>
      </c>
      <c r="B330" s="83">
        <v>132</v>
      </c>
      <c r="C330" s="126" t="s">
        <v>808</v>
      </c>
      <c r="D330" s="53" t="s">
        <v>523</v>
      </c>
      <c r="E330" s="30" t="s">
        <v>185</v>
      </c>
      <c r="F330" s="22" t="s">
        <v>17</v>
      </c>
      <c r="G330" s="30" t="s">
        <v>189</v>
      </c>
      <c r="H330" s="22">
        <v>0</v>
      </c>
      <c r="I330" s="22">
        <v>1</v>
      </c>
      <c r="J330" s="10">
        <v>1</v>
      </c>
      <c r="K330" s="140" t="s">
        <v>871</v>
      </c>
      <c r="L330" s="140" t="s">
        <v>871</v>
      </c>
      <c r="M330" s="115"/>
      <c r="N330" s="84"/>
      <c r="O330" s="52"/>
      <c r="P330" s="52"/>
      <c r="Q330" s="108"/>
      <c r="R330" s="112"/>
    </row>
    <row r="331" spans="1:18" s="17" customFormat="1" ht="24" x14ac:dyDescent="0.25">
      <c r="A331" s="22" t="str">
        <f t="shared" si="17"/>
        <v>0x85</v>
      </c>
      <c r="B331" s="83">
        <v>133</v>
      </c>
      <c r="C331" s="126" t="s">
        <v>809</v>
      </c>
      <c r="D331" s="53" t="s">
        <v>147</v>
      </c>
      <c r="E331" s="30" t="s">
        <v>185</v>
      </c>
      <c r="F331" s="22" t="s">
        <v>17</v>
      </c>
      <c r="G331" s="30" t="s">
        <v>189</v>
      </c>
      <c r="H331" s="22">
        <v>0</v>
      </c>
      <c r="I331" s="22">
        <v>1</v>
      </c>
      <c r="J331" s="10">
        <v>1</v>
      </c>
      <c r="K331" s="140" t="s">
        <v>871</v>
      </c>
      <c r="L331" s="140" t="s">
        <v>871</v>
      </c>
      <c r="M331" s="115"/>
      <c r="N331" s="84"/>
      <c r="O331" s="52"/>
      <c r="P331" s="52"/>
      <c r="Q331" s="108"/>
      <c r="R331" s="112"/>
    </row>
    <row r="332" spans="1:18" s="17" customFormat="1" ht="24" x14ac:dyDescent="0.25">
      <c r="A332" s="22" t="str">
        <f t="shared" si="17"/>
        <v>0x86</v>
      </c>
      <c r="B332" s="83">
        <v>134</v>
      </c>
      <c r="C332" s="126" t="s">
        <v>810</v>
      </c>
      <c r="D332" s="53" t="s">
        <v>527</v>
      </c>
      <c r="E332" s="30" t="s">
        <v>185</v>
      </c>
      <c r="F332" s="22" t="s">
        <v>17</v>
      </c>
      <c r="G332" s="30" t="s">
        <v>189</v>
      </c>
      <c r="H332" s="22">
        <v>0</v>
      </c>
      <c r="I332" s="22">
        <v>1</v>
      </c>
      <c r="J332" s="10">
        <v>1</v>
      </c>
      <c r="K332" s="140" t="s">
        <v>871</v>
      </c>
      <c r="L332" s="140" t="s">
        <v>871</v>
      </c>
      <c r="M332" s="115"/>
      <c r="N332" s="84"/>
      <c r="O332" s="52"/>
      <c r="P332" s="52"/>
      <c r="Q332" s="108"/>
      <c r="R332" s="112"/>
    </row>
    <row r="333" spans="1:18" s="17" customFormat="1" ht="24" x14ac:dyDescent="0.25">
      <c r="A333" s="22" t="str">
        <f t="shared" si="17"/>
        <v>0x87</v>
      </c>
      <c r="B333" s="83">
        <v>135</v>
      </c>
      <c r="C333" s="126" t="s">
        <v>811</v>
      </c>
      <c r="D333" s="53" t="s">
        <v>148</v>
      </c>
      <c r="E333" s="30" t="s">
        <v>185</v>
      </c>
      <c r="F333" s="22" t="s">
        <v>17</v>
      </c>
      <c r="G333" s="30" t="s">
        <v>189</v>
      </c>
      <c r="H333" s="22">
        <v>0</v>
      </c>
      <c r="I333" s="22">
        <v>1</v>
      </c>
      <c r="J333" s="10">
        <v>1</v>
      </c>
      <c r="K333" s="140" t="s">
        <v>871</v>
      </c>
      <c r="L333" s="140" t="s">
        <v>871</v>
      </c>
      <c r="M333" s="115"/>
      <c r="N333" s="84"/>
      <c r="O333" s="52"/>
      <c r="P333" s="52"/>
      <c r="Q333" s="108"/>
      <c r="R333" s="112"/>
    </row>
    <row r="334" spans="1:18" s="17" customFormat="1" ht="24" x14ac:dyDescent="0.25">
      <c r="A334" s="22" t="str">
        <f t="shared" si="17"/>
        <v>0x88</v>
      </c>
      <c r="B334" s="83">
        <v>136</v>
      </c>
      <c r="C334" s="126" t="s">
        <v>812</v>
      </c>
      <c r="D334" s="53" t="s">
        <v>526</v>
      </c>
      <c r="E334" s="30" t="s">
        <v>185</v>
      </c>
      <c r="F334" s="22" t="s">
        <v>17</v>
      </c>
      <c r="G334" s="30" t="s">
        <v>189</v>
      </c>
      <c r="H334" s="22">
        <v>0</v>
      </c>
      <c r="I334" s="22">
        <v>1</v>
      </c>
      <c r="J334" s="10">
        <v>1</v>
      </c>
      <c r="K334" s="140" t="s">
        <v>871</v>
      </c>
      <c r="L334" s="140" t="s">
        <v>871</v>
      </c>
      <c r="M334" s="115"/>
      <c r="N334" s="84"/>
      <c r="O334" s="52"/>
      <c r="P334" s="52"/>
      <c r="Q334" s="108"/>
      <c r="R334" s="112"/>
    </row>
    <row r="335" spans="1:18" s="17" customFormat="1" ht="24" x14ac:dyDescent="0.25">
      <c r="A335" s="22" t="str">
        <f t="shared" si="17"/>
        <v>0x89</v>
      </c>
      <c r="B335" s="83">
        <v>137</v>
      </c>
      <c r="C335" s="126" t="s">
        <v>813</v>
      </c>
      <c r="D335" s="53" t="s">
        <v>149</v>
      </c>
      <c r="E335" s="30" t="s">
        <v>185</v>
      </c>
      <c r="F335" s="22" t="s">
        <v>17</v>
      </c>
      <c r="G335" s="30" t="s">
        <v>189</v>
      </c>
      <c r="H335" s="22">
        <v>0</v>
      </c>
      <c r="I335" s="22">
        <v>1</v>
      </c>
      <c r="J335" s="10">
        <v>1</v>
      </c>
      <c r="K335" s="140" t="s">
        <v>871</v>
      </c>
      <c r="L335" s="140" t="s">
        <v>871</v>
      </c>
      <c r="M335" s="115"/>
      <c r="N335" s="84"/>
      <c r="O335" s="52"/>
      <c r="P335" s="52"/>
      <c r="Q335" s="108"/>
      <c r="R335" s="112"/>
    </row>
    <row r="336" spans="1:18" s="17" customFormat="1" ht="24" x14ac:dyDescent="0.25">
      <c r="A336" s="22" t="str">
        <f t="shared" si="17"/>
        <v>0x8A</v>
      </c>
      <c r="B336" s="83">
        <v>138</v>
      </c>
      <c r="C336" s="126" t="s">
        <v>814</v>
      </c>
      <c r="D336" s="53" t="s">
        <v>525</v>
      </c>
      <c r="E336" s="30" t="s">
        <v>185</v>
      </c>
      <c r="F336" s="22" t="s">
        <v>17</v>
      </c>
      <c r="G336" s="30" t="s">
        <v>189</v>
      </c>
      <c r="H336" s="22">
        <v>0</v>
      </c>
      <c r="I336" s="22">
        <v>1</v>
      </c>
      <c r="J336" s="10">
        <v>1</v>
      </c>
      <c r="K336" s="140" t="s">
        <v>871</v>
      </c>
      <c r="L336" s="140" t="s">
        <v>871</v>
      </c>
      <c r="M336" s="115"/>
      <c r="N336" s="84"/>
      <c r="O336" s="52"/>
      <c r="P336" s="52"/>
      <c r="Q336" s="108"/>
      <c r="R336" s="112"/>
    </row>
    <row r="337" spans="1:18" s="17" customFormat="1" ht="24" x14ac:dyDescent="0.25">
      <c r="A337" s="22" t="str">
        <f t="shared" si="17"/>
        <v>0x8B</v>
      </c>
      <c r="B337" s="83">
        <v>139</v>
      </c>
      <c r="C337" s="126" t="s">
        <v>815</v>
      </c>
      <c r="D337" s="53" t="s">
        <v>150</v>
      </c>
      <c r="E337" s="30" t="s">
        <v>185</v>
      </c>
      <c r="F337" s="22" t="s">
        <v>17</v>
      </c>
      <c r="G337" s="30" t="s">
        <v>189</v>
      </c>
      <c r="H337" s="22">
        <v>0</v>
      </c>
      <c r="I337" s="22">
        <v>1</v>
      </c>
      <c r="J337" s="10">
        <v>1</v>
      </c>
      <c r="K337" s="140" t="s">
        <v>871</v>
      </c>
      <c r="L337" s="140" t="s">
        <v>871</v>
      </c>
      <c r="M337" s="115"/>
      <c r="N337" s="84"/>
      <c r="O337" s="52"/>
      <c r="P337" s="52"/>
      <c r="Q337" s="108"/>
      <c r="R337" s="112"/>
    </row>
    <row r="338" spans="1:18" s="17" customFormat="1" ht="24" x14ac:dyDescent="0.25">
      <c r="A338" s="22" t="str">
        <f t="shared" si="17"/>
        <v>0x8C</v>
      </c>
      <c r="B338" s="83">
        <v>140</v>
      </c>
      <c r="C338" s="126" t="s">
        <v>816</v>
      </c>
      <c r="D338" s="53" t="s">
        <v>524</v>
      </c>
      <c r="E338" s="30" t="s">
        <v>185</v>
      </c>
      <c r="F338" s="22" t="s">
        <v>17</v>
      </c>
      <c r="G338" s="30" t="s">
        <v>189</v>
      </c>
      <c r="H338" s="22">
        <v>0</v>
      </c>
      <c r="I338" s="22">
        <v>1</v>
      </c>
      <c r="J338" s="10">
        <v>1</v>
      </c>
      <c r="K338" s="140" t="s">
        <v>871</v>
      </c>
      <c r="L338" s="140" t="s">
        <v>871</v>
      </c>
      <c r="M338" s="115"/>
      <c r="N338" s="84"/>
      <c r="O338" s="52"/>
      <c r="P338" s="52"/>
      <c r="Q338" s="108"/>
      <c r="R338" s="112"/>
    </row>
    <row r="339" spans="1:18" s="17" customFormat="1" ht="12" x14ac:dyDescent="0.25">
      <c r="A339" s="22" t="str">
        <f t="shared" si="17"/>
        <v>0x8D</v>
      </c>
      <c r="B339" s="83">
        <v>141</v>
      </c>
      <c r="C339" s="126" t="s">
        <v>817</v>
      </c>
      <c r="D339" s="53"/>
      <c r="E339" s="50"/>
      <c r="F339" s="10"/>
      <c r="G339" s="30"/>
      <c r="H339" s="22"/>
      <c r="I339" s="22"/>
      <c r="J339" s="10"/>
      <c r="K339" s="104"/>
      <c r="L339" s="104"/>
      <c r="M339" s="115"/>
      <c r="N339" s="84"/>
      <c r="O339" s="52"/>
      <c r="P339" s="52"/>
      <c r="Q339" s="108"/>
      <c r="R339" s="112"/>
    </row>
    <row r="340" spans="1:18" s="17" customFormat="1" ht="24" x14ac:dyDescent="0.25">
      <c r="A340" s="22" t="str">
        <f t="shared" si="17"/>
        <v>0x8E</v>
      </c>
      <c r="B340" s="83">
        <v>142</v>
      </c>
      <c r="C340" s="126" t="s">
        <v>818</v>
      </c>
      <c r="D340" s="53" t="s">
        <v>151</v>
      </c>
      <c r="E340" s="30" t="s">
        <v>185</v>
      </c>
      <c r="F340" s="22" t="s">
        <v>17</v>
      </c>
      <c r="G340" s="30" t="s">
        <v>189</v>
      </c>
      <c r="H340" s="22">
        <v>0</v>
      </c>
      <c r="I340" s="22">
        <v>1</v>
      </c>
      <c r="J340" s="10">
        <v>1</v>
      </c>
      <c r="K340" s="140" t="s">
        <v>871</v>
      </c>
      <c r="L340" s="140" t="s">
        <v>871</v>
      </c>
      <c r="M340" s="115"/>
      <c r="N340" s="84"/>
      <c r="O340" s="52"/>
      <c r="P340" s="52"/>
      <c r="Q340" s="108"/>
      <c r="R340" s="112"/>
    </row>
    <row r="341" spans="1:18" s="17" customFormat="1" ht="24" x14ac:dyDescent="0.25">
      <c r="A341" s="22" t="str">
        <f t="shared" si="17"/>
        <v>0x8F</v>
      </c>
      <c r="B341" s="83">
        <v>143</v>
      </c>
      <c r="C341" s="126" t="s">
        <v>819</v>
      </c>
      <c r="D341" s="53" t="s">
        <v>152</v>
      </c>
      <c r="E341" s="30" t="s">
        <v>185</v>
      </c>
      <c r="F341" s="22" t="s">
        <v>17</v>
      </c>
      <c r="G341" s="30" t="s">
        <v>189</v>
      </c>
      <c r="H341" s="22">
        <v>0</v>
      </c>
      <c r="I341" s="22">
        <v>1</v>
      </c>
      <c r="J341" s="10">
        <v>1</v>
      </c>
      <c r="K341" s="140" t="s">
        <v>871</v>
      </c>
      <c r="L341" s="140" t="s">
        <v>871</v>
      </c>
      <c r="M341" s="115"/>
      <c r="N341" s="84"/>
      <c r="O341" s="52"/>
      <c r="P341" s="52"/>
      <c r="Q341" s="108"/>
      <c r="R341" s="112"/>
    </row>
    <row r="342" spans="1:18" s="17" customFormat="1" ht="24" x14ac:dyDescent="0.25">
      <c r="A342" s="22" t="str">
        <f t="shared" si="17"/>
        <v>0x90</v>
      </c>
      <c r="B342" s="83">
        <v>144</v>
      </c>
      <c r="C342" s="126" t="s">
        <v>820</v>
      </c>
      <c r="D342" s="53" t="s">
        <v>153</v>
      </c>
      <c r="E342" s="30" t="s">
        <v>185</v>
      </c>
      <c r="F342" s="22" t="s">
        <v>17</v>
      </c>
      <c r="G342" s="30" t="s">
        <v>189</v>
      </c>
      <c r="H342" s="22">
        <v>0</v>
      </c>
      <c r="I342" s="22">
        <v>1</v>
      </c>
      <c r="J342" s="10">
        <v>1</v>
      </c>
      <c r="K342" s="140" t="s">
        <v>871</v>
      </c>
      <c r="L342" s="140" t="s">
        <v>871</v>
      </c>
      <c r="M342" s="115"/>
      <c r="N342" s="84"/>
      <c r="O342" s="52"/>
      <c r="P342" s="52"/>
      <c r="Q342" s="108"/>
      <c r="R342" s="112"/>
    </row>
    <row r="343" spans="1:18" s="17" customFormat="1" ht="24" x14ac:dyDescent="0.25">
      <c r="A343" s="22" t="str">
        <f t="shared" si="17"/>
        <v>0x91</v>
      </c>
      <c r="B343" s="83">
        <v>145</v>
      </c>
      <c r="C343" s="126" t="s">
        <v>821</v>
      </c>
      <c r="D343" s="53" t="s">
        <v>154</v>
      </c>
      <c r="E343" s="30" t="s">
        <v>185</v>
      </c>
      <c r="F343" s="22" t="s">
        <v>17</v>
      </c>
      <c r="G343" s="30" t="s">
        <v>189</v>
      </c>
      <c r="H343" s="22">
        <v>0</v>
      </c>
      <c r="I343" s="22">
        <v>1</v>
      </c>
      <c r="J343" s="10">
        <v>1</v>
      </c>
      <c r="K343" s="140" t="s">
        <v>871</v>
      </c>
      <c r="L343" s="140" t="s">
        <v>871</v>
      </c>
      <c r="M343" s="115"/>
      <c r="N343" s="84"/>
      <c r="O343" s="52"/>
      <c r="P343" s="52"/>
      <c r="Q343" s="108"/>
      <c r="R343" s="112"/>
    </row>
    <row r="344" spans="1:18" s="17" customFormat="1" ht="24" x14ac:dyDescent="0.25">
      <c r="A344" s="22" t="str">
        <f t="shared" si="17"/>
        <v>0x92</v>
      </c>
      <c r="B344" s="83">
        <v>146</v>
      </c>
      <c r="C344" s="126" t="s">
        <v>822</v>
      </c>
      <c r="D344" s="53" t="s">
        <v>155</v>
      </c>
      <c r="E344" s="30" t="s">
        <v>185</v>
      </c>
      <c r="F344" s="22" t="s">
        <v>17</v>
      </c>
      <c r="G344" s="30" t="s">
        <v>189</v>
      </c>
      <c r="H344" s="22">
        <v>0</v>
      </c>
      <c r="I344" s="22">
        <v>1</v>
      </c>
      <c r="J344" s="10">
        <v>1</v>
      </c>
      <c r="K344" s="140" t="s">
        <v>871</v>
      </c>
      <c r="L344" s="140" t="s">
        <v>871</v>
      </c>
      <c r="M344" s="115"/>
      <c r="N344" s="84"/>
      <c r="O344" s="52"/>
      <c r="P344" s="52"/>
      <c r="Q344" s="108"/>
      <c r="R344" s="112"/>
    </row>
    <row r="345" spans="1:18" s="17" customFormat="1" ht="24" x14ac:dyDescent="0.25">
      <c r="A345" s="22" t="str">
        <f t="shared" si="17"/>
        <v>0x93</v>
      </c>
      <c r="B345" s="83">
        <v>147</v>
      </c>
      <c r="C345" s="126" t="s">
        <v>823</v>
      </c>
      <c r="D345" s="53" t="s">
        <v>156</v>
      </c>
      <c r="E345" s="30" t="s">
        <v>185</v>
      </c>
      <c r="F345" s="22" t="s">
        <v>17</v>
      </c>
      <c r="G345" s="30" t="s">
        <v>189</v>
      </c>
      <c r="H345" s="22">
        <v>0</v>
      </c>
      <c r="I345" s="22">
        <v>1</v>
      </c>
      <c r="J345" s="10">
        <v>1</v>
      </c>
      <c r="K345" s="140" t="s">
        <v>871</v>
      </c>
      <c r="L345" s="140" t="s">
        <v>871</v>
      </c>
      <c r="M345" s="115"/>
      <c r="N345" s="84"/>
      <c r="O345" s="52"/>
      <c r="P345" s="52"/>
      <c r="Q345" s="108"/>
      <c r="R345" s="112"/>
    </row>
    <row r="346" spans="1:18" s="17" customFormat="1" ht="24" x14ac:dyDescent="0.25">
      <c r="A346" s="22" t="str">
        <f t="shared" si="17"/>
        <v>0x94</v>
      </c>
      <c r="B346" s="83">
        <v>148</v>
      </c>
      <c r="C346" s="126" t="s">
        <v>824</v>
      </c>
      <c r="D346" s="53" t="s">
        <v>157</v>
      </c>
      <c r="E346" s="30" t="s">
        <v>185</v>
      </c>
      <c r="F346" s="22" t="s">
        <v>17</v>
      </c>
      <c r="G346" s="30" t="s">
        <v>189</v>
      </c>
      <c r="H346" s="22">
        <v>0</v>
      </c>
      <c r="I346" s="22">
        <v>1</v>
      </c>
      <c r="J346" s="10">
        <v>1</v>
      </c>
      <c r="K346" s="140" t="s">
        <v>871</v>
      </c>
      <c r="L346" s="140" t="s">
        <v>871</v>
      </c>
      <c r="M346" s="115"/>
      <c r="N346" s="84"/>
      <c r="O346" s="52"/>
      <c r="P346" s="52"/>
      <c r="Q346" s="108"/>
      <c r="R346" s="112"/>
    </row>
    <row r="347" spans="1:18" s="17" customFormat="1" ht="36" x14ac:dyDescent="0.25">
      <c r="A347" s="22" t="str">
        <f t="shared" si="17"/>
        <v>0x95</v>
      </c>
      <c r="B347" s="83">
        <v>149</v>
      </c>
      <c r="C347" s="126" t="s">
        <v>825</v>
      </c>
      <c r="D347" s="53" t="s">
        <v>158</v>
      </c>
      <c r="E347" s="30" t="s">
        <v>185</v>
      </c>
      <c r="F347" s="22" t="s">
        <v>17</v>
      </c>
      <c r="G347" s="30" t="s">
        <v>189</v>
      </c>
      <c r="H347" s="22">
        <v>0</v>
      </c>
      <c r="I347" s="22">
        <v>1</v>
      </c>
      <c r="J347" s="10">
        <v>1</v>
      </c>
      <c r="K347" s="140" t="s">
        <v>871</v>
      </c>
      <c r="L347" s="140" t="s">
        <v>871</v>
      </c>
      <c r="M347" s="115"/>
      <c r="N347" s="84"/>
      <c r="O347" s="52"/>
      <c r="P347" s="52"/>
      <c r="Q347" s="108"/>
      <c r="R347" s="112"/>
    </row>
    <row r="348" spans="1:18" s="17" customFormat="1" ht="24" x14ac:dyDescent="0.25">
      <c r="A348" s="22" t="str">
        <f t="shared" si="17"/>
        <v>0x96</v>
      </c>
      <c r="B348" s="83">
        <v>150</v>
      </c>
      <c r="C348" s="126" t="s">
        <v>826</v>
      </c>
      <c r="D348" s="181" t="s">
        <v>1087</v>
      </c>
      <c r="E348" s="30" t="s">
        <v>185</v>
      </c>
      <c r="F348" s="22" t="s">
        <v>17</v>
      </c>
      <c r="G348" s="30" t="s">
        <v>189</v>
      </c>
      <c r="H348" s="22">
        <v>0</v>
      </c>
      <c r="I348" s="22">
        <v>1</v>
      </c>
      <c r="J348" s="10">
        <v>1</v>
      </c>
      <c r="K348" s="140" t="s">
        <v>871</v>
      </c>
      <c r="L348" s="140" t="s">
        <v>871</v>
      </c>
      <c r="M348" s="115"/>
      <c r="N348" s="84"/>
      <c r="O348" s="52"/>
      <c r="P348" s="52"/>
      <c r="Q348" s="108"/>
      <c r="R348" s="112"/>
    </row>
    <row r="349" spans="1:18" s="17" customFormat="1" ht="12" x14ac:dyDescent="0.25">
      <c r="A349" s="22" t="str">
        <f t="shared" si="17"/>
        <v>0x97</v>
      </c>
      <c r="B349" s="83">
        <v>151</v>
      </c>
      <c r="C349" s="126" t="s">
        <v>827</v>
      </c>
      <c r="D349" s="228"/>
      <c r="E349" s="30"/>
      <c r="F349" s="22"/>
      <c r="G349" s="30"/>
      <c r="H349" s="22"/>
      <c r="I349" s="22"/>
      <c r="J349" s="10"/>
      <c r="K349" s="140"/>
      <c r="L349" s="140"/>
      <c r="M349" s="115"/>
      <c r="N349" s="84"/>
      <c r="O349" s="52"/>
      <c r="P349" s="52"/>
      <c r="Q349" s="108"/>
      <c r="R349" s="112"/>
    </row>
    <row r="350" spans="1:18" s="17" customFormat="1" ht="12" x14ac:dyDescent="0.25">
      <c r="A350" s="22" t="str">
        <f t="shared" si="17"/>
        <v>0x98</v>
      </c>
      <c r="B350" s="83">
        <v>152</v>
      </c>
      <c r="C350" s="126" t="s">
        <v>828</v>
      </c>
      <c r="D350" s="228"/>
      <c r="E350" s="30"/>
      <c r="F350" s="22"/>
      <c r="G350" s="30"/>
      <c r="H350" s="22"/>
      <c r="I350" s="22"/>
      <c r="J350" s="10"/>
      <c r="K350" s="140"/>
      <c r="L350" s="140"/>
      <c r="M350" s="115"/>
      <c r="N350" s="84"/>
      <c r="O350" s="52"/>
      <c r="P350" s="52"/>
      <c r="Q350" s="108"/>
      <c r="R350" s="112"/>
    </row>
    <row r="351" spans="1:18" s="17" customFormat="1" ht="12" x14ac:dyDescent="0.25">
      <c r="A351" s="22" t="str">
        <f t="shared" si="17"/>
        <v>0x99</v>
      </c>
      <c r="B351" s="83">
        <v>153</v>
      </c>
      <c r="C351" s="126" t="s">
        <v>829</v>
      </c>
      <c r="D351" s="228"/>
      <c r="E351" s="30"/>
      <c r="F351" s="79"/>
      <c r="G351" s="30"/>
      <c r="H351" s="79"/>
      <c r="I351" s="79"/>
      <c r="J351" s="10"/>
      <c r="K351" s="140"/>
      <c r="L351" s="140"/>
      <c r="M351" s="115"/>
      <c r="N351" s="84"/>
      <c r="O351" s="52"/>
      <c r="P351" s="52"/>
      <c r="Q351" s="108"/>
      <c r="R351" s="112"/>
    </row>
    <row r="352" spans="1:18" s="17" customFormat="1" ht="24" x14ac:dyDescent="0.25">
      <c r="A352" s="143" t="str">
        <f t="shared" si="17"/>
        <v>0x9A</v>
      </c>
      <c r="B352" s="143">
        <v>154</v>
      </c>
      <c r="C352" s="68" t="s">
        <v>830</v>
      </c>
      <c r="D352" s="181" t="s">
        <v>1238</v>
      </c>
      <c r="E352" s="156" t="s">
        <v>185</v>
      </c>
      <c r="F352" s="143" t="s">
        <v>17</v>
      </c>
      <c r="G352" s="156" t="s">
        <v>189</v>
      </c>
      <c r="H352" s="143">
        <v>0</v>
      </c>
      <c r="I352" s="143">
        <v>1</v>
      </c>
      <c r="J352" s="216">
        <v>1</v>
      </c>
      <c r="K352" s="217" t="s">
        <v>871</v>
      </c>
      <c r="L352" s="217" t="s">
        <v>871</v>
      </c>
      <c r="M352" s="115"/>
      <c r="N352" s="84" t="s">
        <v>1235</v>
      </c>
      <c r="O352" s="52"/>
      <c r="P352" s="52"/>
      <c r="Q352" s="108"/>
      <c r="R352" s="112"/>
    </row>
    <row r="353" spans="1:18" s="17" customFormat="1" ht="24" x14ac:dyDescent="0.25">
      <c r="A353" s="143" t="str">
        <f t="shared" si="17"/>
        <v>0x9B</v>
      </c>
      <c r="B353" s="143">
        <v>155</v>
      </c>
      <c r="C353" s="68" t="s">
        <v>831</v>
      </c>
      <c r="D353" s="181" t="s">
        <v>1239</v>
      </c>
      <c r="E353" s="156" t="s">
        <v>185</v>
      </c>
      <c r="F353" s="143" t="s">
        <v>17</v>
      </c>
      <c r="G353" s="156" t="s">
        <v>189</v>
      </c>
      <c r="H353" s="143">
        <v>0</v>
      </c>
      <c r="I353" s="143">
        <v>1</v>
      </c>
      <c r="J353" s="216">
        <v>1</v>
      </c>
      <c r="K353" s="217" t="s">
        <v>871</v>
      </c>
      <c r="L353" s="217" t="s">
        <v>871</v>
      </c>
      <c r="M353" s="115"/>
      <c r="N353" s="84" t="s">
        <v>1235</v>
      </c>
      <c r="O353" s="52"/>
      <c r="P353" s="52"/>
      <c r="Q353" s="108"/>
      <c r="R353" s="112"/>
    </row>
    <row r="354" spans="1:18" s="17" customFormat="1" ht="24" x14ac:dyDescent="0.25">
      <c r="A354" s="22" t="str">
        <f t="shared" si="17"/>
        <v>0x9C</v>
      </c>
      <c r="B354" s="83">
        <v>156</v>
      </c>
      <c r="C354" s="126" t="s">
        <v>832</v>
      </c>
      <c r="D354" s="53" t="s">
        <v>1236</v>
      </c>
      <c r="E354" s="30" t="s">
        <v>185</v>
      </c>
      <c r="F354" s="22" t="s">
        <v>17</v>
      </c>
      <c r="G354" s="30" t="s">
        <v>189</v>
      </c>
      <c r="H354" s="22">
        <v>0</v>
      </c>
      <c r="I354" s="22">
        <v>1</v>
      </c>
      <c r="J354" s="10">
        <v>1</v>
      </c>
      <c r="K354" s="140" t="s">
        <v>871</v>
      </c>
      <c r="L354" s="140" t="s">
        <v>871</v>
      </c>
      <c r="M354" s="115"/>
      <c r="N354" s="84"/>
      <c r="O354" s="52"/>
      <c r="P354" s="52"/>
      <c r="Q354" s="108"/>
      <c r="R354" s="112"/>
    </row>
    <row r="355" spans="1:18" s="17" customFormat="1" ht="24" x14ac:dyDescent="0.25">
      <c r="A355" s="22" t="str">
        <f t="shared" si="17"/>
        <v>0x9D</v>
      </c>
      <c r="B355" s="83">
        <v>157</v>
      </c>
      <c r="C355" s="126" t="s">
        <v>833</v>
      </c>
      <c r="D355" s="53" t="s">
        <v>1237</v>
      </c>
      <c r="E355" s="30" t="s">
        <v>185</v>
      </c>
      <c r="F355" s="22" t="s">
        <v>17</v>
      </c>
      <c r="G355" s="30" t="s">
        <v>189</v>
      </c>
      <c r="H355" s="22">
        <v>0</v>
      </c>
      <c r="I355" s="22">
        <v>1</v>
      </c>
      <c r="J355" s="10">
        <v>1</v>
      </c>
      <c r="K355" s="140" t="s">
        <v>871</v>
      </c>
      <c r="L355" s="140" t="s">
        <v>871</v>
      </c>
      <c r="M355" s="115"/>
      <c r="N355" s="84"/>
      <c r="O355" s="52"/>
      <c r="P355" s="52"/>
      <c r="Q355" s="108"/>
      <c r="R355" s="112"/>
    </row>
    <row r="356" spans="1:18" s="17" customFormat="1" ht="24" x14ac:dyDescent="0.25">
      <c r="A356" s="22" t="str">
        <f t="shared" si="17"/>
        <v>0x9E</v>
      </c>
      <c r="B356" s="83">
        <v>158</v>
      </c>
      <c r="C356" s="126" t="s">
        <v>834</v>
      </c>
      <c r="D356" s="53" t="s">
        <v>159</v>
      </c>
      <c r="E356" s="30" t="s">
        <v>185</v>
      </c>
      <c r="F356" s="22" t="s">
        <v>17</v>
      </c>
      <c r="G356" s="30" t="s">
        <v>189</v>
      </c>
      <c r="H356" s="22">
        <v>0</v>
      </c>
      <c r="I356" s="22">
        <v>1</v>
      </c>
      <c r="J356" s="10">
        <v>1</v>
      </c>
      <c r="K356" s="140" t="s">
        <v>871</v>
      </c>
      <c r="L356" s="140" t="s">
        <v>871</v>
      </c>
      <c r="M356" s="115"/>
      <c r="N356" s="84"/>
      <c r="O356" s="52"/>
      <c r="P356" s="52"/>
      <c r="Q356" s="108"/>
      <c r="R356" s="112"/>
    </row>
    <row r="357" spans="1:18" s="17" customFormat="1" ht="24" x14ac:dyDescent="0.25">
      <c r="A357" s="22" t="str">
        <f t="shared" si="17"/>
        <v>0x9F</v>
      </c>
      <c r="B357" s="83">
        <v>159</v>
      </c>
      <c r="C357" s="126" t="s">
        <v>835</v>
      </c>
      <c r="D357" s="53" t="s">
        <v>160</v>
      </c>
      <c r="E357" s="30" t="s">
        <v>185</v>
      </c>
      <c r="F357" s="22" t="s">
        <v>17</v>
      </c>
      <c r="G357" s="30" t="s">
        <v>189</v>
      </c>
      <c r="H357" s="22">
        <v>0</v>
      </c>
      <c r="I357" s="22">
        <v>1</v>
      </c>
      <c r="J357" s="10">
        <v>1</v>
      </c>
      <c r="K357" s="140" t="s">
        <v>871</v>
      </c>
      <c r="L357" s="140" t="s">
        <v>871</v>
      </c>
      <c r="M357" s="115"/>
      <c r="N357" s="84"/>
      <c r="O357" s="52"/>
      <c r="P357" s="52"/>
      <c r="Q357" s="108"/>
      <c r="R357" s="112"/>
    </row>
    <row r="358" spans="1:18" s="17" customFormat="1" ht="24" x14ac:dyDescent="0.25">
      <c r="A358" s="22" t="str">
        <f t="shared" si="17"/>
        <v>0xA0</v>
      </c>
      <c r="B358" s="83">
        <v>160</v>
      </c>
      <c r="C358" s="126" t="s">
        <v>836</v>
      </c>
      <c r="D358" s="53" t="s">
        <v>161</v>
      </c>
      <c r="E358" s="30" t="s">
        <v>185</v>
      </c>
      <c r="F358" s="22" t="s">
        <v>17</v>
      </c>
      <c r="G358" s="30" t="s">
        <v>189</v>
      </c>
      <c r="H358" s="22">
        <v>0</v>
      </c>
      <c r="I358" s="22">
        <v>1</v>
      </c>
      <c r="J358" s="10">
        <v>1</v>
      </c>
      <c r="K358" s="140" t="s">
        <v>871</v>
      </c>
      <c r="L358" s="140" t="s">
        <v>871</v>
      </c>
      <c r="M358" s="115"/>
      <c r="N358" s="84"/>
      <c r="O358" s="52"/>
      <c r="P358" s="52"/>
      <c r="Q358" s="108"/>
      <c r="R358" s="112"/>
    </row>
    <row r="359" spans="1:18" s="17" customFormat="1" ht="24" x14ac:dyDescent="0.25">
      <c r="A359" s="22" t="str">
        <f t="shared" si="17"/>
        <v>0xA1</v>
      </c>
      <c r="B359" s="83">
        <v>161</v>
      </c>
      <c r="C359" s="126" t="s">
        <v>837</v>
      </c>
      <c r="D359" s="53" t="s">
        <v>162</v>
      </c>
      <c r="E359" s="30" t="s">
        <v>185</v>
      </c>
      <c r="F359" s="22" t="s">
        <v>17</v>
      </c>
      <c r="G359" s="30" t="s">
        <v>189</v>
      </c>
      <c r="H359" s="22">
        <v>0</v>
      </c>
      <c r="I359" s="22">
        <v>1</v>
      </c>
      <c r="J359" s="10">
        <v>1</v>
      </c>
      <c r="K359" s="140" t="s">
        <v>871</v>
      </c>
      <c r="L359" s="140" t="s">
        <v>871</v>
      </c>
      <c r="M359" s="115"/>
      <c r="N359" s="84"/>
      <c r="O359" s="52"/>
      <c r="P359" s="52"/>
      <c r="Q359" s="108"/>
      <c r="R359" s="112"/>
    </row>
    <row r="360" spans="1:18" s="17" customFormat="1" ht="24" x14ac:dyDescent="0.25">
      <c r="A360" s="22" t="str">
        <f t="shared" ref="A360:A391" si="18" xml:space="preserve"> "0x" &amp; DEC2HEX(B360)</f>
        <v>0xA2</v>
      </c>
      <c r="B360" s="83">
        <v>162</v>
      </c>
      <c r="C360" s="126" t="s">
        <v>838</v>
      </c>
      <c r="D360" s="53" t="s">
        <v>163</v>
      </c>
      <c r="E360" s="30" t="s">
        <v>185</v>
      </c>
      <c r="F360" s="22" t="s">
        <v>17</v>
      </c>
      <c r="G360" s="30" t="s">
        <v>189</v>
      </c>
      <c r="H360" s="22">
        <v>0</v>
      </c>
      <c r="I360" s="22">
        <v>1</v>
      </c>
      <c r="J360" s="10">
        <v>1</v>
      </c>
      <c r="K360" s="140" t="s">
        <v>871</v>
      </c>
      <c r="L360" s="140" t="s">
        <v>871</v>
      </c>
      <c r="M360" s="115"/>
      <c r="N360" s="84"/>
      <c r="O360" s="52"/>
      <c r="P360" s="52"/>
      <c r="Q360" s="108"/>
      <c r="R360" s="112"/>
    </row>
    <row r="361" spans="1:18" s="17" customFormat="1" ht="24" x14ac:dyDescent="0.25">
      <c r="A361" s="22" t="str">
        <f t="shared" si="18"/>
        <v>0xA3</v>
      </c>
      <c r="B361" s="83">
        <v>163</v>
      </c>
      <c r="C361" s="126" t="s">
        <v>839</v>
      </c>
      <c r="D361" s="53" t="s">
        <v>164</v>
      </c>
      <c r="E361" s="30" t="s">
        <v>185</v>
      </c>
      <c r="F361" s="22" t="s">
        <v>17</v>
      </c>
      <c r="G361" s="30" t="s">
        <v>189</v>
      </c>
      <c r="H361" s="22">
        <v>0</v>
      </c>
      <c r="I361" s="22">
        <v>1</v>
      </c>
      <c r="J361" s="10">
        <v>1</v>
      </c>
      <c r="K361" s="140" t="s">
        <v>871</v>
      </c>
      <c r="L361" s="140" t="s">
        <v>871</v>
      </c>
      <c r="M361" s="115"/>
      <c r="N361" s="84"/>
      <c r="O361" s="52"/>
      <c r="P361" s="52"/>
      <c r="Q361" s="108"/>
      <c r="R361" s="112"/>
    </row>
    <row r="362" spans="1:18" s="17" customFormat="1" ht="24" x14ac:dyDescent="0.25">
      <c r="A362" s="22" t="str">
        <f t="shared" si="18"/>
        <v>0xA4</v>
      </c>
      <c r="B362" s="83">
        <v>164</v>
      </c>
      <c r="C362" s="126" t="s">
        <v>840</v>
      </c>
      <c r="D362" s="53" t="s">
        <v>165</v>
      </c>
      <c r="E362" s="30" t="s">
        <v>185</v>
      </c>
      <c r="F362" s="22" t="s">
        <v>17</v>
      </c>
      <c r="G362" s="30" t="s">
        <v>189</v>
      </c>
      <c r="H362" s="22">
        <v>0</v>
      </c>
      <c r="I362" s="22">
        <v>1</v>
      </c>
      <c r="J362" s="10">
        <v>1</v>
      </c>
      <c r="K362" s="140" t="s">
        <v>871</v>
      </c>
      <c r="L362" s="140" t="s">
        <v>871</v>
      </c>
      <c r="M362" s="115"/>
      <c r="N362" s="84"/>
      <c r="O362" s="52"/>
      <c r="P362" s="52"/>
      <c r="Q362" s="108"/>
      <c r="R362" s="112"/>
    </row>
    <row r="363" spans="1:18" s="17" customFormat="1" ht="24" x14ac:dyDescent="0.25">
      <c r="A363" s="22" t="str">
        <f t="shared" si="18"/>
        <v>0xA5</v>
      </c>
      <c r="B363" s="83">
        <v>165</v>
      </c>
      <c r="C363" s="126" t="s">
        <v>841</v>
      </c>
      <c r="D363" s="53" t="s">
        <v>166</v>
      </c>
      <c r="E363" s="30" t="s">
        <v>185</v>
      </c>
      <c r="F363" s="22" t="s">
        <v>17</v>
      </c>
      <c r="G363" s="30" t="s">
        <v>189</v>
      </c>
      <c r="H363" s="22">
        <v>0</v>
      </c>
      <c r="I363" s="22">
        <v>1</v>
      </c>
      <c r="J363" s="10">
        <v>1</v>
      </c>
      <c r="K363" s="140" t="s">
        <v>871</v>
      </c>
      <c r="L363" s="140" t="s">
        <v>871</v>
      </c>
      <c r="M363" s="115"/>
      <c r="N363" s="84"/>
      <c r="O363" s="52"/>
      <c r="P363" s="52"/>
      <c r="Q363" s="108"/>
      <c r="R363" s="112"/>
    </row>
    <row r="364" spans="1:18" s="17" customFormat="1" ht="24" x14ac:dyDescent="0.25">
      <c r="A364" s="22" t="str">
        <f t="shared" si="18"/>
        <v>0xA6</v>
      </c>
      <c r="B364" s="83">
        <v>166</v>
      </c>
      <c r="C364" s="126" t="s">
        <v>842</v>
      </c>
      <c r="D364" s="53" t="s">
        <v>1174</v>
      </c>
      <c r="E364" s="148" t="s">
        <v>185</v>
      </c>
      <c r="F364" s="196" t="s">
        <v>17</v>
      </c>
      <c r="G364" s="148" t="s">
        <v>189</v>
      </c>
      <c r="H364" s="196">
        <v>0</v>
      </c>
      <c r="I364" s="196">
        <v>1</v>
      </c>
      <c r="J364" s="10">
        <v>1</v>
      </c>
      <c r="K364" s="140" t="s">
        <v>871</v>
      </c>
      <c r="L364" s="140" t="s">
        <v>871</v>
      </c>
      <c r="M364" s="115"/>
      <c r="N364" s="244" t="s">
        <v>1112</v>
      </c>
      <c r="O364" s="52"/>
      <c r="P364" s="52"/>
      <c r="Q364" s="108"/>
      <c r="R364" s="112"/>
    </row>
    <row r="365" spans="1:18" s="17" customFormat="1" ht="12" x14ac:dyDescent="0.25">
      <c r="A365" s="22" t="str">
        <f t="shared" si="18"/>
        <v>0xA7</v>
      </c>
      <c r="B365" s="83">
        <v>167</v>
      </c>
      <c r="C365" s="126" t="s">
        <v>843</v>
      </c>
      <c r="D365" s="53"/>
      <c r="E365" s="91"/>
      <c r="F365" s="51"/>
      <c r="G365" s="30"/>
      <c r="H365" s="22"/>
      <c r="I365" s="22"/>
      <c r="J365" s="51"/>
      <c r="K365" s="105"/>
      <c r="L365" s="105"/>
      <c r="M365" s="115"/>
      <c r="N365" s="84"/>
      <c r="O365" s="52"/>
      <c r="P365" s="52"/>
      <c r="Q365" s="108"/>
      <c r="R365" s="112"/>
    </row>
    <row r="366" spans="1:18" s="17" customFormat="1" ht="24" x14ac:dyDescent="0.25">
      <c r="A366" s="22" t="str">
        <f t="shared" si="18"/>
        <v>0xA8</v>
      </c>
      <c r="B366" s="83">
        <v>168</v>
      </c>
      <c r="C366" s="126" t="s">
        <v>844</v>
      </c>
      <c r="D366" s="53" t="s">
        <v>167</v>
      </c>
      <c r="E366" s="30" t="s">
        <v>185</v>
      </c>
      <c r="F366" s="22" t="s">
        <v>17</v>
      </c>
      <c r="G366" s="30" t="s">
        <v>189</v>
      </c>
      <c r="H366" s="22">
        <v>0</v>
      </c>
      <c r="I366" s="22">
        <v>1</v>
      </c>
      <c r="J366" s="10">
        <v>1</v>
      </c>
      <c r="K366" s="140" t="s">
        <v>871</v>
      </c>
      <c r="L366" s="140" t="s">
        <v>871</v>
      </c>
      <c r="M366" s="115"/>
      <c r="N366" s="84"/>
      <c r="O366" s="52"/>
      <c r="P366" s="52"/>
      <c r="Q366" s="108"/>
      <c r="R366" s="112"/>
    </row>
    <row r="367" spans="1:18" s="17" customFormat="1" ht="24" x14ac:dyDescent="0.25">
      <c r="A367" s="22" t="str">
        <f t="shared" si="18"/>
        <v>0xA9</v>
      </c>
      <c r="B367" s="83">
        <v>169</v>
      </c>
      <c r="C367" s="126" t="s">
        <v>845</v>
      </c>
      <c r="D367" s="53" t="s">
        <v>168</v>
      </c>
      <c r="E367" s="30" t="s">
        <v>185</v>
      </c>
      <c r="F367" s="22" t="s">
        <v>17</v>
      </c>
      <c r="G367" s="30" t="s">
        <v>189</v>
      </c>
      <c r="H367" s="22">
        <v>0</v>
      </c>
      <c r="I367" s="22">
        <v>1</v>
      </c>
      <c r="J367" s="10">
        <v>1</v>
      </c>
      <c r="K367" s="140" t="s">
        <v>871</v>
      </c>
      <c r="L367" s="140" t="s">
        <v>871</v>
      </c>
      <c r="M367" s="115"/>
      <c r="N367" s="84"/>
      <c r="O367" s="52"/>
      <c r="P367" s="52"/>
      <c r="Q367" s="108"/>
      <c r="R367" s="112"/>
    </row>
    <row r="368" spans="1:18" s="17" customFormat="1" ht="24" x14ac:dyDescent="0.25">
      <c r="A368" s="22" t="str">
        <f t="shared" si="18"/>
        <v>0xAA</v>
      </c>
      <c r="B368" s="83">
        <v>170</v>
      </c>
      <c r="C368" s="126" t="s">
        <v>846</v>
      </c>
      <c r="D368" s="53" t="s">
        <v>169</v>
      </c>
      <c r="E368" s="30" t="s">
        <v>185</v>
      </c>
      <c r="F368" s="22" t="s">
        <v>17</v>
      </c>
      <c r="G368" s="30" t="s">
        <v>189</v>
      </c>
      <c r="H368" s="22">
        <v>0</v>
      </c>
      <c r="I368" s="22">
        <v>1</v>
      </c>
      <c r="J368" s="10">
        <v>1</v>
      </c>
      <c r="K368" s="140" t="s">
        <v>871</v>
      </c>
      <c r="L368" s="140" t="s">
        <v>871</v>
      </c>
      <c r="M368" s="115"/>
      <c r="N368" s="84"/>
      <c r="O368" s="52"/>
      <c r="P368" s="52"/>
      <c r="Q368" s="108"/>
      <c r="R368" s="112"/>
    </row>
    <row r="369" spans="1:18" s="17" customFormat="1" ht="24" x14ac:dyDescent="0.25">
      <c r="A369" s="22" t="str">
        <f t="shared" si="18"/>
        <v>0xAB</v>
      </c>
      <c r="B369" s="83">
        <v>171</v>
      </c>
      <c r="C369" s="126" t="s">
        <v>847</v>
      </c>
      <c r="D369" s="53" t="s">
        <v>170</v>
      </c>
      <c r="E369" s="30" t="s">
        <v>185</v>
      </c>
      <c r="F369" s="22" t="s">
        <v>17</v>
      </c>
      <c r="G369" s="30" t="s">
        <v>189</v>
      </c>
      <c r="H369" s="22">
        <v>0</v>
      </c>
      <c r="I369" s="22">
        <v>1</v>
      </c>
      <c r="J369" s="10">
        <v>1</v>
      </c>
      <c r="K369" s="140" t="s">
        <v>871</v>
      </c>
      <c r="L369" s="140" t="s">
        <v>871</v>
      </c>
      <c r="M369" s="115"/>
      <c r="N369" s="84"/>
      <c r="O369" s="52"/>
      <c r="P369" s="52"/>
      <c r="Q369" s="108"/>
      <c r="R369" s="112"/>
    </row>
    <row r="370" spans="1:18" s="17" customFormat="1" ht="24" x14ac:dyDescent="0.25">
      <c r="A370" s="22" t="str">
        <f t="shared" si="18"/>
        <v>0xAC</v>
      </c>
      <c r="B370" s="83">
        <v>172</v>
      </c>
      <c r="C370" s="126" t="s">
        <v>848</v>
      </c>
      <c r="D370" s="53" t="s">
        <v>171</v>
      </c>
      <c r="E370" s="30" t="s">
        <v>185</v>
      </c>
      <c r="F370" s="22" t="s">
        <v>17</v>
      </c>
      <c r="G370" s="30" t="s">
        <v>189</v>
      </c>
      <c r="H370" s="22">
        <v>0</v>
      </c>
      <c r="I370" s="22">
        <v>1</v>
      </c>
      <c r="J370" s="10">
        <v>1</v>
      </c>
      <c r="K370" s="140" t="s">
        <v>871</v>
      </c>
      <c r="L370" s="140" t="s">
        <v>871</v>
      </c>
      <c r="M370" s="115"/>
      <c r="N370" s="84"/>
      <c r="O370" s="52"/>
      <c r="P370" s="52"/>
      <c r="Q370" s="108"/>
      <c r="R370" s="112"/>
    </row>
    <row r="371" spans="1:18" s="17" customFormat="1" ht="24" x14ac:dyDescent="0.25">
      <c r="A371" s="22" t="str">
        <f t="shared" si="18"/>
        <v>0xAD</v>
      </c>
      <c r="B371" s="83">
        <v>173</v>
      </c>
      <c r="C371" s="126" t="s">
        <v>849</v>
      </c>
      <c r="D371" s="53" t="s">
        <v>172</v>
      </c>
      <c r="E371" s="30" t="s">
        <v>185</v>
      </c>
      <c r="F371" s="22" t="s">
        <v>17</v>
      </c>
      <c r="G371" s="30" t="s">
        <v>189</v>
      </c>
      <c r="H371" s="22">
        <v>0</v>
      </c>
      <c r="I371" s="22">
        <v>1</v>
      </c>
      <c r="J371" s="10">
        <v>1</v>
      </c>
      <c r="K371" s="140" t="s">
        <v>871</v>
      </c>
      <c r="L371" s="140" t="s">
        <v>871</v>
      </c>
      <c r="M371" s="115"/>
      <c r="N371" s="84"/>
      <c r="O371" s="52"/>
      <c r="P371" s="52"/>
      <c r="Q371" s="108"/>
      <c r="R371" s="112"/>
    </row>
    <row r="372" spans="1:18" s="17" customFormat="1" ht="24" x14ac:dyDescent="0.25">
      <c r="A372" s="22" t="str">
        <f t="shared" si="18"/>
        <v>0xAE</v>
      </c>
      <c r="B372" s="83">
        <v>174</v>
      </c>
      <c r="C372" s="126" t="s">
        <v>850</v>
      </c>
      <c r="D372" s="53" t="s">
        <v>173</v>
      </c>
      <c r="E372" s="30" t="s">
        <v>185</v>
      </c>
      <c r="F372" s="22" t="s">
        <v>17</v>
      </c>
      <c r="G372" s="30" t="s">
        <v>189</v>
      </c>
      <c r="H372" s="22">
        <v>0</v>
      </c>
      <c r="I372" s="22">
        <v>1</v>
      </c>
      <c r="J372" s="10">
        <v>1</v>
      </c>
      <c r="K372" s="140" t="s">
        <v>871</v>
      </c>
      <c r="L372" s="140" t="s">
        <v>871</v>
      </c>
      <c r="M372" s="115"/>
      <c r="N372" s="84"/>
      <c r="O372" s="52"/>
      <c r="P372" s="52"/>
      <c r="Q372" s="108"/>
      <c r="R372" s="112"/>
    </row>
    <row r="373" spans="1:18" s="17" customFormat="1" ht="24" x14ac:dyDescent="0.25">
      <c r="A373" s="22" t="str">
        <f t="shared" si="18"/>
        <v>0xAF</v>
      </c>
      <c r="B373" s="83">
        <v>175</v>
      </c>
      <c r="C373" s="126" t="s">
        <v>851</v>
      </c>
      <c r="D373" s="53" t="s">
        <v>174</v>
      </c>
      <c r="E373" s="30" t="s">
        <v>185</v>
      </c>
      <c r="F373" s="22" t="s">
        <v>17</v>
      </c>
      <c r="G373" s="30" t="s">
        <v>189</v>
      </c>
      <c r="H373" s="22">
        <v>0</v>
      </c>
      <c r="I373" s="22">
        <v>1</v>
      </c>
      <c r="J373" s="10">
        <v>1</v>
      </c>
      <c r="K373" s="140" t="s">
        <v>871</v>
      </c>
      <c r="L373" s="140" t="s">
        <v>871</v>
      </c>
      <c r="M373" s="115"/>
      <c r="N373" s="84"/>
      <c r="O373" s="52"/>
      <c r="P373" s="52"/>
      <c r="Q373" s="108"/>
      <c r="R373" s="112"/>
    </row>
    <row r="374" spans="1:18" s="17" customFormat="1" ht="24" x14ac:dyDescent="0.25">
      <c r="A374" s="22" t="str">
        <f t="shared" si="18"/>
        <v>0xB0</v>
      </c>
      <c r="B374" s="83">
        <v>176</v>
      </c>
      <c r="C374" s="126" t="s">
        <v>852</v>
      </c>
      <c r="D374" s="53" t="s">
        <v>175</v>
      </c>
      <c r="E374" s="30" t="s">
        <v>185</v>
      </c>
      <c r="F374" s="22" t="s">
        <v>17</v>
      </c>
      <c r="G374" s="30" t="s">
        <v>189</v>
      </c>
      <c r="H374" s="22">
        <v>0</v>
      </c>
      <c r="I374" s="22">
        <v>1</v>
      </c>
      <c r="J374" s="10">
        <v>1</v>
      </c>
      <c r="K374" s="140" t="s">
        <v>871</v>
      </c>
      <c r="L374" s="140" t="s">
        <v>871</v>
      </c>
      <c r="M374" s="115"/>
      <c r="N374" s="84"/>
      <c r="O374" s="52"/>
      <c r="P374" s="52"/>
      <c r="Q374" s="108"/>
      <c r="R374" s="112"/>
    </row>
    <row r="375" spans="1:18" s="17" customFormat="1" ht="12" x14ac:dyDescent="0.25">
      <c r="A375" s="22" t="str">
        <f t="shared" si="18"/>
        <v>0xB1</v>
      </c>
      <c r="B375" s="83">
        <v>177</v>
      </c>
      <c r="C375" s="126" t="s">
        <v>853</v>
      </c>
      <c r="D375" s="53"/>
      <c r="E375" s="50"/>
      <c r="F375" s="10"/>
      <c r="G375" s="30"/>
      <c r="H375" s="22"/>
      <c r="I375" s="22"/>
      <c r="J375" s="10"/>
      <c r="K375" s="104"/>
      <c r="L375" s="104"/>
      <c r="M375" s="115"/>
      <c r="N375" s="84"/>
      <c r="O375" s="52"/>
      <c r="P375" s="52"/>
      <c r="Q375" s="108"/>
      <c r="R375" s="112"/>
    </row>
    <row r="376" spans="1:18" s="17" customFormat="1" ht="24" x14ac:dyDescent="0.25">
      <c r="A376" s="22" t="str">
        <f t="shared" si="18"/>
        <v>0xB2</v>
      </c>
      <c r="B376" s="83">
        <v>178</v>
      </c>
      <c r="C376" s="126" t="s">
        <v>854</v>
      </c>
      <c r="D376" s="53" t="s">
        <v>176</v>
      </c>
      <c r="E376" s="30" t="s">
        <v>185</v>
      </c>
      <c r="F376" s="22" t="s">
        <v>17</v>
      </c>
      <c r="G376" s="30" t="s">
        <v>189</v>
      </c>
      <c r="H376" s="22">
        <v>0</v>
      </c>
      <c r="I376" s="22">
        <v>1</v>
      </c>
      <c r="J376" s="10">
        <v>1</v>
      </c>
      <c r="K376" s="140" t="s">
        <v>871</v>
      </c>
      <c r="L376" s="140" t="s">
        <v>871</v>
      </c>
      <c r="M376" s="115"/>
      <c r="N376" s="84"/>
      <c r="O376" s="52"/>
      <c r="P376" s="52"/>
      <c r="Q376" s="108"/>
      <c r="R376" s="112"/>
    </row>
    <row r="377" spans="1:18" s="17" customFormat="1" ht="24" x14ac:dyDescent="0.25">
      <c r="A377" s="22" t="str">
        <f t="shared" si="18"/>
        <v>0xB3</v>
      </c>
      <c r="B377" s="83">
        <v>179</v>
      </c>
      <c r="C377" s="126" t="s">
        <v>855</v>
      </c>
      <c r="D377" s="53" t="s">
        <v>177</v>
      </c>
      <c r="E377" s="30" t="s">
        <v>185</v>
      </c>
      <c r="F377" s="22" t="s">
        <v>17</v>
      </c>
      <c r="G377" s="30" t="s">
        <v>189</v>
      </c>
      <c r="H377" s="22">
        <v>0</v>
      </c>
      <c r="I377" s="22">
        <v>1</v>
      </c>
      <c r="J377" s="10">
        <v>1</v>
      </c>
      <c r="K377" s="140" t="s">
        <v>871</v>
      </c>
      <c r="L377" s="140" t="s">
        <v>871</v>
      </c>
      <c r="M377" s="115"/>
      <c r="N377" s="84"/>
      <c r="O377" s="52"/>
      <c r="P377" s="52"/>
      <c r="Q377" s="108"/>
      <c r="R377" s="112"/>
    </row>
    <row r="378" spans="1:18" s="17" customFormat="1" ht="24" x14ac:dyDescent="0.25">
      <c r="A378" s="22" t="str">
        <f t="shared" si="18"/>
        <v>0xB4</v>
      </c>
      <c r="B378" s="83">
        <v>180</v>
      </c>
      <c r="C378" s="126" t="s">
        <v>856</v>
      </c>
      <c r="D378" s="53" t="s">
        <v>178</v>
      </c>
      <c r="E378" s="30" t="s">
        <v>185</v>
      </c>
      <c r="F378" s="22" t="s">
        <v>17</v>
      </c>
      <c r="G378" s="30" t="s">
        <v>189</v>
      </c>
      <c r="H378" s="22">
        <v>0</v>
      </c>
      <c r="I378" s="22">
        <v>1</v>
      </c>
      <c r="J378" s="10">
        <v>1</v>
      </c>
      <c r="K378" s="140" t="s">
        <v>871</v>
      </c>
      <c r="L378" s="140" t="s">
        <v>871</v>
      </c>
      <c r="M378" s="115"/>
      <c r="N378" s="84"/>
      <c r="O378" s="52"/>
      <c r="P378" s="52"/>
      <c r="Q378" s="108"/>
      <c r="R378" s="112"/>
    </row>
    <row r="379" spans="1:18" s="17" customFormat="1" ht="24" x14ac:dyDescent="0.25">
      <c r="A379" s="22" t="str">
        <f t="shared" si="18"/>
        <v>0xB5</v>
      </c>
      <c r="B379" s="83">
        <v>181</v>
      </c>
      <c r="C379" s="126" t="s">
        <v>857</v>
      </c>
      <c r="D379" s="53" t="s">
        <v>179</v>
      </c>
      <c r="E379" s="30" t="s">
        <v>185</v>
      </c>
      <c r="F379" s="22" t="s">
        <v>17</v>
      </c>
      <c r="G379" s="30" t="s">
        <v>189</v>
      </c>
      <c r="H379" s="22">
        <v>0</v>
      </c>
      <c r="I379" s="22">
        <v>1</v>
      </c>
      <c r="J379" s="100">
        <v>1</v>
      </c>
      <c r="K379" s="140" t="s">
        <v>871</v>
      </c>
      <c r="L379" s="140" t="s">
        <v>871</v>
      </c>
      <c r="M379" s="115"/>
      <c r="N379" s="84"/>
      <c r="O379" s="52"/>
      <c r="P379" s="52"/>
      <c r="Q379" s="108"/>
      <c r="R379" s="112"/>
    </row>
    <row r="380" spans="1:18" s="17" customFormat="1" ht="24" x14ac:dyDescent="0.25">
      <c r="A380" s="22" t="str">
        <f t="shared" si="18"/>
        <v>0xB6</v>
      </c>
      <c r="B380" s="83">
        <v>182</v>
      </c>
      <c r="C380" s="126" t="s">
        <v>858</v>
      </c>
      <c r="D380" s="53" t="s">
        <v>180</v>
      </c>
      <c r="E380" s="30" t="s">
        <v>185</v>
      </c>
      <c r="F380" s="22" t="s">
        <v>17</v>
      </c>
      <c r="G380" s="30" t="s">
        <v>189</v>
      </c>
      <c r="H380" s="22">
        <v>0</v>
      </c>
      <c r="I380" s="22">
        <v>1</v>
      </c>
      <c r="J380" s="100">
        <v>1</v>
      </c>
      <c r="K380" s="140" t="s">
        <v>871</v>
      </c>
      <c r="L380" s="140" t="s">
        <v>871</v>
      </c>
      <c r="M380" s="115"/>
      <c r="N380" s="84"/>
      <c r="O380" s="52"/>
      <c r="P380" s="52"/>
      <c r="Q380" s="108"/>
      <c r="R380" s="112"/>
    </row>
    <row r="381" spans="1:18" s="17" customFormat="1" ht="24" x14ac:dyDescent="0.25">
      <c r="A381" s="22" t="str">
        <f t="shared" si="18"/>
        <v>0xB7</v>
      </c>
      <c r="B381" s="83">
        <v>183</v>
      </c>
      <c r="C381" s="126" t="s">
        <v>859</v>
      </c>
      <c r="D381" s="53" t="s">
        <v>181</v>
      </c>
      <c r="E381" s="30" t="s">
        <v>185</v>
      </c>
      <c r="F381" s="22" t="s">
        <v>17</v>
      </c>
      <c r="G381" s="30" t="s">
        <v>189</v>
      </c>
      <c r="H381" s="22">
        <v>0</v>
      </c>
      <c r="I381" s="22">
        <v>1</v>
      </c>
      <c r="J381" s="100">
        <v>1</v>
      </c>
      <c r="K381" s="140" t="s">
        <v>871</v>
      </c>
      <c r="L381" s="140" t="s">
        <v>871</v>
      </c>
      <c r="M381" s="115"/>
      <c r="N381" s="84"/>
      <c r="O381" s="52"/>
      <c r="P381" s="52"/>
      <c r="Q381" s="108"/>
      <c r="R381" s="112"/>
    </row>
    <row r="382" spans="1:18" s="17" customFormat="1" ht="24" x14ac:dyDescent="0.25">
      <c r="A382" s="22" t="str">
        <f t="shared" si="18"/>
        <v>0xB8</v>
      </c>
      <c r="B382" s="83">
        <v>184</v>
      </c>
      <c r="C382" s="126" t="s">
        <v>860</v>
      </c>
      <c r="D382" s="53" t="s">
        <v>182</v>
      </c>
      <c r="E382" s="30" t="s">
        <v>185</v>
      </c>
      <c r="F382" s="22" t="s">
        <v>17</v>
      </c>
      <c r="G382" s="30" t="s">
        <v>189</v>
      </c>
      <c r="H382" s="22">
        <v>0</v>
      </c>
      <c r="I382" s="22">
        <v>1</v>
      </c>
      <c r="J382" s="100">
        <v>1</v>
      </c>
      <c r="K382" s="140" t="s">
        <v>871</v>
      </c>
      <c r="L382" s="140" t="s">
        <v>871</v>
      </c>
      <c r="M382" s="115"/>
      <c r="N382" s="84"/>
      <c r="O382" s="52"/>
      <c r="P382" s="52"/>
      <c r="Q382" s="108"/>
      <c r="R382" s="112"/>
    </row>
    <row r="383" spans="1:18" s="17" customFormat="1" ht="24" x14ac:dyDescent="0.25">
      <c r="A383" s="22" t="str">
        <f t="shared" si="18"/>
        <v>0xB9</v>
      </c>
      <c r="B383" s="83">
        <v>185</v>
      </c>
      <c r="C383" s="126" t="s">
        <v>861</v>
      </c>
      <c r="D383" s="53" t="s">
        <v>183</v>
      </c>
      <c r="E383" s="30" t="s">
        <v>185</v>
      </c>
      <c r="F383" s="22" t="s">
        <v>17</v>
      </c>
      <c r="G383" s="30" t="s">
        <v>189</v>
      </c>
      <c r="H383" s="22">
        <v>0</v>
      </c>
      <c r="I383" s="22">
        <v>1</v>
      </c>
      <c r="J383" s="100">
        <v>1</v>
      </c>
      <c r="K383" s="140" t="s">
        <v>871</v>
      </c>
      <c r="L383" s="140" t="s">
        <v>871</v>
      </c>
      <c r="M383" s="115"/>
      <c r="N383" s="84"/>
      <c r="O383" s="52"/>
      <c r="P383" s="52"/>
      <c r="Q383" s="108"/>
      <c r="R383" s="112"/>
    </row>
    <row r="384" spans="1:18" s="17" customFormat="1" ht="24" x14ac:dyDescent="0.25">
      <c r="A384" s="22" t="str">
        <f t="shared" si="18"/>
        <v>0xBA</v>
      </c>
      <c r="B384" s="83">
        <v>186</v>
      </c>
      <c r="C384" s="126" t="s">
        <v>862</v>
      </c>
      <c r="D384" s="53" t="s">
        <v>184</v>
      </c>
      <c r="E384" s="30" t="s">
        <v>185</v>
      </c>
      <c r="F384" s="22" t="s">
        <v>17</v>
      </c>
      <c r="G384" s="30" t="s">
        <v>189</v>
      </c>
      <c r="H384" s="22">
        <v>0</v>
      </c>
      <c r="I384" s="22">
        <v>1</v>
      </c>
      <c r="J384" s="100">
        <v>1</v>
      </c>
      <c r="K384" s="140" t="s">
        <v>871</v>
      </c>
      <c r="L384" s="140" t="s">
        <v>871</v>
      </c>
      <c r="M384" s="115"/>
      <c r="N384" s="84"/>
      <c r="O384" s="52"/>
      <c r="P384" s="52"/>
      <c r="Q384" s="108"/>
      <c r="R384" s="112"/>
    </row>
    <row r="385" spans="1:18" s="17" customFormat="1" ht="12" x14ac:dyDescent="0.25">
      <c r="A385" s="22" t="str">
        <f t="shared" si="18"/>
        <v>0xBB</v>
      </c>
      <c r="B385" s="83">
        <v>187</v>
      </c>
      <c r="C385" s="126" t="s">
        <v>863</v>
      </c>
      <c r="D385" s="53"/>
      <c r="E385" s="43"/>
      <c r="F385" s="10"/>
      <c r="G385" s="30"/>
      <c r="H385" s="22"/>
      <c r="I385" s="22"/>
      <c r="J385" s="43"/>
      <c r="K385" s="15"/>
      <c r="L385" s="15"/>
      <c r="M385" s="115"/>
      <c r="N385" s="84"/>
      <c r="O385" s="52"/>
      <c r="P385" s="52"/>
      <c r="Q385" s="108"/>
      <c r="R385" s="112"/>
    </row>
    <row r="386" spans="1:18" s="17" customFormat="1" ht="12" x14ac:dyDescent="0.25">
      <c r="A386" s="22" t="str">
        <f t="shared" si="18"/>
        <v>0xBC</v>
      </c>
      <c r="B386" s="83">
        <v>188</v>
      </c>
      <c r="C386" s="126" t="s">
        <v>864</v>
      </c>
      <c r="D386" s="53"/>
      <c r="E386" s="56"/>
      <c r="F386" s="22"/>
      <c r="G386" s="30"/>
      <c r="H386" s="22"/>
      <c r="I386" s="22"/>
      <c r="J386" s="43"/>
      <c r="K386" s="15"/>
      <c r="L386" s="15"/>
      <c r="M386" s="115"/>
      <c r="N386" s="84"/>
      <c r="O386" s="52"/>
      <c r="P386" s="52"/>
      <c r="Q386" s="108"/>
      <c r="R386" s="112"/>
    </row>
    <row r="387" spans="1:18" s="17" customFormat="1" ht="12" x14ac:dyDescent="0.25">
      <c r="A387" s="22" t="str">
        <f t="shared" si="18"/>
        <v>0xBD</v>
      </c>
      <c r="B387" s="83">
        <v>189</v>
      </c>
      <c r="C387" s="126" t="s">
        <v>865</v>
      </c>
      <c r="D387" s="53"/>
      <c r="E387" s="56"/>
      <c r="F387" s="22"/>
      <c r="G387" s="30"/>
      <c r="H387" s="22"/>
      <c r="I387" s="22"/>
      <c r="J387" s="43"/>
      <c r="K387" s="15"/>
      <c r="L387" s="15"/>
      <c r="M387" s="115"/>
      <c r="N387" s="84"/>
      <c r="O387" s="52"/>
      <c r="P387" s="52"/>
      <c r="Q387" s="108"/>
      <c r="R387" s="112"/>
    </row>
    <row r="388" spans="1:18" s="17" customFormat="1" ht="48" x14ac:dyDescent="0.25">
      <c r="A388" s="79" t="str">
        <f t="shared" si="18"/>
        <v>0xBE</v>
      </c>
      <c r="B388" s="83">
        <v>190</v>
      </c>
      <c r="C388" s="126" t="s">
        <v>866</v>
      </c>
      <c r="D388" s="53" t="s">
        <v>1217</v>
      </c>
      <c r="E388" s="148" t="s">
        <v>185</v>
      </c>
      <c r="F388" s="196" t="s">
        <v>17</v>
      </c>
      <c r="G388" s="148" t="s">
        <v>189</v>
      </c>
      <c r="H388" s="196">
        <v>0</v>
      </c>
      <c r="I388" s="196">
        <v>1</v>
      </c>
      <c r="J388" s="196">
        <v>1</v>
      </c>
      <c r="K388" s="159" t="s">
        <v>871</v>
      </c>
      <c r="L388" s="140" t="s">
        <v>871</v>
      </c>
      <c r="M388" s="115"/>
      <c r="N388" s="84" t="s">
        <v>1205</v>
      </c>
      <c r="O388" s="52"/>
      <c r="P388" s="52"/>
      <c r="Q388" s="108"/>
      <c r="R388" s="112"/>
    </row>
    <row r="389" spans="1:18" s="17" customFormat="1" ht="36" x14ac:dyDescent="0.25">
      <c r="A389" s="79" t="str">
        <f t="shared" si="18"/>
        <v>0xBF</v>
      </c>
      <c r="B389" s="83">
        <v>191</v>
      </c>
      <c r="C389" s="126" t="s">
        <v>867</v>
      </c>
      <c r="D389" s="53" t="s">
        <v>1218</v>
      </c>
      <c r="E389" s="148" t="s">
        <v>185</v>
      </c>
      <c r="F389" s="196" t="s">
        <v>17</v>
      </c>
      <c r="G389" s="148" t="s">
        <v>189</v>
      </c>
      <c r="H389" s="196">
        <v>0</v>
      </c>
      <c r="I389" s="196">
        <v>1</v>
      </c>
      <c r="J389" s="196">
        <v>1</v>
      </c>
      <c r="K389" s="159" t="s">
        <v>871</v>
      </c>
      <c r="L389" s="140" t="s">
        <v>871</v>
      </c>
      <c r="M389" s="115"/>
      <c r="N389" s="84" t="s">
        <v>1205</v>
      </c>
      <c r="O389" s="52"/>
      <c r="P389" s="52"/>
      <c r="Q389" s="108"/>
      <c r="R389" s="112"/>
    </row>
    <row r="390" spans="1:18" s="17" customFormat="1" ht="26.25" customHeight="1" x14ac:dyDescent="0.25">
      <c r="A390" s="79" t="str">
        <f t="shared" si="18"/>
        <v>0xC0</v>
      </c>
      <c r="B390" s="83">
        <v>192</v>
      </c>
      <c r="C390" s="126" t="s">
        <v>868</v>
      </c>
      <c r="D390" s="147" t="s">
        <v>1216</v>
      </c>
      <c r="E390" s="148" t="s">
        <v>185</v>
      </c>
      <c r="F390" s="196" t="s">
        <v>17</v>
      </c>
      <c r="G390" s="148" t="s">
        <v>189</v>
      </c>
      <c r="H390" s="196">
        <v>0</v>
      </c>
      <c r="I390" s="196">
        <v>1</v>
      </c>
      <c r="J390" s="196">
        <v>1</v>
      </c>
      <c r="K390" s="159" t="s">
        <v>871</v>
      </c>
      <c r="L390" s="140" t="s">
        <v>871</v>
      </c>
      <c r="M390" s="115"/>
      <c r="N390" s="84" t="s">
        <v>1205</v>
      </c>
      <c r="O390" s="52"/>
      <c r="P390" s="52"/>
      <c r="Q390" s="108"/>
      <c r="R390" s="112"/>
    </row>
    <row r="391" spans="1:18" s="17" customFormat="1" ht="24" x14ac:dyDescent="0.25">
      <c r="A391" s="157" t="str">
        <f t="shared" si="18"/>
        <v>0xC1</v>
      </c>
      <c r="B391" s="37">
        <v>193</v>
      </c>
      <c r="C391" s="126" t="s">
        <v>905</v>
      </c>
      <c r="D391" s="29" t="s">
        <v>1215</v>
      </c>
      <c r="E391" s="148" t="s">
        <v>185</v>
      </c>
      <c r="F391" s="196" t="s">
        <v>17</v>
      </c>
      <c r="G391" s="148" t="s">
        <v>189</v>
      </c>
      <c r="H391" s="196">
        <v>0</v>
      </c>
      <c r="I391" s="196">
        <v>1</v>
      </c>
      <c r="J391" s="196">
        <v>1</v>
      </c>
      <c r="K391" s="159" t="s">
        <v>871</v>
      </c>
      <c r="L391" s="140" t="s">
        <v>871</v>
      </c>
      <c r="M391" s="115"/>
      <c r="N391" s="84" t="s">
        <v>1205</v>
      </c>
      <c r="O391" s="52"/>
      <c r="P391" s="52"/>
      <c r="Q391" s="108"/>
      <c r="R391" s="112"/>
    </row>
    <row r="392" spans="1:18" s="122" customFormat="1" ht="24" x14ac:dyDescent="0.25">
      <c r="A392" s="157" t="str">
        <f t="shared" ref="A392:A399" si="19" xml:space="preserve"> "0x" &amp; DEC2HEX(B392)</f>
        <v>0xC2</v>
      </c>
      <c r="B392" s="158">
        <v>194</v>
      </c>
      <c r="C392" s="65" t="str">
        <f t="shared" ref="C392:C396" si="20">IF(E392="Booléen","D"&amp;TEXT(B392,"0000"),"A"&amp;TEXT(B392,"0000"))</f>
        <v>D0194</v>
      </c>
      <c r="D392" s="53" t="s">
        <v>901</v>
      </c>
      <c r="E392" s="148" t="s">
        <v>185</v>
      </c>
      <c r="F392" s="157" t="s">
        <v>17</v>
      </c>
      <c r="G392" s="148" t="s">
        <v>189</v>
      </c>
      <c r="H392" s="157">
        <v>0</v>
      </c>
      <c r="I392" s="157">
        <v>1</v>
      </c>
      <c r="J392" s="157">
        <v>1</v>
      </c>
      <c r="K392" s="159" t="s">
        <v>871</v>
      </c>
      <c r="L392" s="140" t="s">
        <v>871</v>
      </c>
      <c r="M392" s="153"/>
      <c r="N392" s="153"/>
      <c r="O392" s="153"/>
      <c r="P392" s="153"/>
      <c r="Q392" s="153"/>
      <c r="R392" s="153"/>
    </row>
    <row r="393" spans="1:18" s="122" customFormat="1" ht="24" x14ac:dyDescent="0.25">
      <c r="A393" s="157" t="str">
        <f t="shared" si="19"/>
        <v>0xC3</v>
      </c>
      <c r="B393" s="158">
        <v>195</v>
      </c>
      <c r="C393" s="65" t="str">
        <f t="shared" si="20"/>
        <v>D0195</v>
      </c>
      <c r="D393" s="53" t="s">
        <v>902</v>
      </c>
      <c r="E393" s="148" t="s">
        <v>185</v>
      </c>
      <c r="F393" s="157" t="s">
        <v>17</v>
      </c>
      <c r="G393" s="148" t="s">
        <v>189</v>
      </c>
      <c r="H393" s="157">
        <v>0</v>
      </c>
      <c r="I393" s="157">
        <v>1</v>
      </c>
      <c r="J393" s="157">
        <v>1</v>
      </c>
      <c r="K393" s="159" t="s">
        <v>871</v>
      </c>
      <c r="L393" s="140" t="s">
        <v>871</v>
      </c>
      <c r="M393" s="153"/>
      <c r="N393" s="153"/>
      <c r="O393" s="153"/>
      <c r="P393" s="153"/>
      <c r="Q393" s="153"/>
      <c r="R393" s="153"/>
    </row>
    <row r="394" spans="1:18" s="122" customFormat="1" ht="24" x14ac:dyDescent="0.25">
      <c r="A394" s="157" t="str">
        <f t="shared" si="19"/>
        <v>0xC4</v>
      </c>
      <c r="B394" s="158">
        <v>196</v>
      </c>
      <c r="C394" s="65" t="str">
        <f t="shared" si="20"/>
        <v>D0196</v>
      </c>
      <c r="D394" s="53" t="s">
        <v>903</v>
      </c>
      <c r="E394" s="148" t="s">
        <v>185</v>
      </c>
      <c r="F394" s="157" t="s">
        <v>17</v>
      </c>
      <c r="G394" s="148" t="s">
        <v>189</v>
      </c>
      <c r="H394" s="157">
        <v>0</v>
      </c>
      <c r="I394" s="157">
        <v>1</v>
      </c>
      <c r="J394" s="157">
        <v>1</v>
      </c>
      <c r="K394" s="159" t="s">
        <v>871</v>
      </c>
      <c r="L394" s="140" t="s">
        <v>871</v>
      </c>
      <c r="M394" s="153"/>
      <c r="N394" s="153"/>
      <c r="O394" s="153"/>
      <c r="P394" s="153"/>
      <c r="Q394" s="153"/>
      <c r="R394" s="153"/>
    </row>
    <row r="395" spans="1:18" s="122" customFormat="1" ht="24" x14ac:dyDescent="0.25">
      <c r="A395" s="157" t="str">
        <f t="shared" si="19"/>
        <v>0xC5</v>
      </c>
      <c r="B395" s="158">
        <v>197</v>
      </c>
      <c r="C395" s="65" t="str">
        <f t="shared" si="20"/>
        <v>D0197</v>
      </c>
      <c r="D395" s="53" t="s">
        <v>904</v>
      </c>
      <c r="E395" s="148" t="s">
        <v>185</v>
      </c>
      <c r="F395" s="157" t="s">
        <v>17</v>
      </c>
      <c r="G395" s="148" t="s">
        <v>189</v>
      </c>
      <c r="H395" s="157">
        <v>0</v>
      </c>
      <c r="I395" s="157">
        <v>1</v>
      </c>
      <c r="J395" s="157">
        <v>1</v>
      </c>
      <c r="K395" s="159" t="s">
        <v>871</v>
      </c>
      <c r="L395" s="140" t="s">
        <v>871</v>
      </c>
      <c r="M395" s="153"/>
      <c r="N395" s="153"/>
      <c r="O395" s="153"/>
      <c r="P395" s="153"/>
      <c r="Q395" s="153"/>
      <c r="R395" s="153"/>
    </row>
    <row r="396" spans="1:18" s="122" customFormat="1" ht="24" x14ac:dyDescent="0.25">
      <c r="A396" s="157" t="str">
        <f t="shared" si="19"/>
        <v>0xC6</v>
      </c>
      <c r="B396" s="158">
        <v>198</v>
      </c>
      <c r="C396" s="65" t="str">
        <f t="shared" si="20"/>
        <v>D0198</v>
      </c>
      <c r="D396" s="53" t="s">
        <v>906</v>
      </c>
      <c r="E396" s="148" t="s">
        <v>185</v>
      </c>
      <c r="F396" s="157" t="s">
        <v>17</v>
      </c>
      <c r="G396" s="148" t="s">
        <v>189</v>
      </c>
      <c r="H396" s="157">
        <v>0</v>
      </c>
      <c r="I396" s="157">
        <v>1</v>
      </c>
      <c r="J396" s="157">
        <v>1</v>
      </c>
      <c r="K396" s="159" t="s">
        <v>871</v>
      </c>
      <c r="L396" s="140" t="s">
        <v>871</v>
      </c>
      <c r="M396" s="153"/>
      <c r="N396" s="153"/>
      <c r="O396" s="153"/>
      <c r="P396" s="153"/>
      <c r="Q396" s="153"/>
      <c r="R396" s="153"/>
    </row>
    <row r="397" spans="1:18" s="186" customFormat="1" ht="12" x14ac:dyDescent="0.25">
      <c r="A397" s="187" t="str">
        <f t="shared" ref="A397:A398" si="21" xml:space="preserve"> "0x" &amp; DEC2HEX(B397)</f>
        <v>0xC7</v>
      </c>
      <c r="B397" s="185">
        <v>199</v>
      </c>
      <c r="C397" s="126" t="s">
        <v>948</v>
      </c>
      <c r="D397" s="53"/>
      <c r="E397" s="148"/>
      <c r="F397" s="187"/>
      <c r="G397" s="148"/>
      <c r="H397" s="187"/>
      <c r="I397" s="187"/>
      <c r="J397" s="10"/>
      <c r="K397" s="140"/>
      <c r="L397" s="140"/>
      <c r="M397" s="153"/>
      <c r="N397" s="193"/>
      <c r="O397" s="153"/>
      <c r="P397" s="153"/>
      <c r="Q397" s="194"/>
      <c r="R397" s="153"/>
    </row>
    <row r="398" spans="1:18" s="186" customFormat="1" ht="24" x14ac:dyDescent="0.25">
      <c r="A398" s="143" t="str">
        <f t="shared" si="21"/>
        <v>0xC8</v>
      </c>
      <c r="B398" s="143">
        <v>200</v>
      </c>
      <c r="C398" s="68" t="s">
        <v>947</v>
      </c>
      <c r="D398" s="181" t="s">
        <v>965</v>
      </c>
      <c r="E398" s="156" t="s">
        <v>185</v>
      </c>
      <c r="F398" s="143" t="s">
        <v>17</v>
      </c>
      <c r="G398" s="156" t="s">
        <v>189</v>
      </c>
      <c r="H398" s="143">
        <v>0</v>
      </c>
      <c r="I398" s="143">
        <v>1</v>
      </c>
      <c r="J398" s="216">
        <v>1</v>
      </c>
      <c r="K398" s="217" t="s">
        <v>871</v>
      </c>
      <c r="L398" s="217" t="s">
        <v>871</v>
      </c>
      <c r="M398" s="192"/>
      <c r="N398" s="189"/>
      <c r="O398" s="188"/>
      <c r="P398" s="188"/>
      <c r="Q398" s="190"/>
      <c r="R398" s="191"/>
    </row>
    <row r="399" spans="1:18" s="186" customFormat="1" ht="24" x14ac:dyDescent="0.25">
      <c r="A399" s="143" t="str">
        <f t="shared" si="19"/>
        <v>0xC9</v>
      </c>
      <c r="B399" s="143">
        <v>201</v>
      </c>
      <c r="C399" s="68" t="s">
        <v>950</v>
      </c>
      <c r="D399" s="181" t="s">
        <v>949</v>
      </c>
      <c r="E399" s="156" t="s">
        <v>185</v>
      </c>
      <c r="F399" s="143" t="s">
        <v>17</v>
      </c>
      <c r="G399" s="156" t="s">
        <v>189</v>
      </c>
      <c r="H399" s="143">
        <v>0</v>
      </c>
      <c r="I399" s="143">
        <v>1</v>
      </c>
      <c r="J399" s="216">
        <v>1</v>
      </c>
      <c r="K399" s="217" t="s">
        <v>871</v>
      </c>
      <c r="L399" s="217" t="s">
        <v>871</v>
      </c>
      <c r="M399" s="192"/>
      <c r="N399" s="189"/>
      <c r="O399" s="188"/>
      <c r="P399" s="188"/>
      <c r="Q399" s="190"/>
      <c r="R399" s="191"/>
    </row>
    <row r="400" spans="1:18" s="186" customFormat="1" ht="24" x14ac:dyDescent="0.25">
      <c r="A400" s="143" t="str">
        <f t="shared" ref="A400:A401" si="22" xml:space="preserve"> "0x" &amp; DEC2HEX(B400)</f>
        <v>0xCA</v>
      </c>
      <c r="B400" s="143">
        <v>202</v>
      </c>
      <c r="C400" s="68" t="s">
        <v>954</v>
      </c>
      <c r="D400" s="181" t="s">
        <v>951</v>
      </c>
      <c r="E400" s="156" t="s">
        <v>185</v>
      </c>
      <c r="F400" s="143" t="s">
        <v>17</v>
      </c>
      <c r="G400" s="156" t="s">
        <v>189</v>
      </c>
      <c r="H400" s="143">
        <v>0</v>
      </c>
      <c r="I400" s="143">
        <v>1</v>
      </c>
      <c r="J400" s="216">
        <v>1</v>
      </c>
      <c r="K400" s="217" t="s">
        <v>871</v>
      </c>
      <c r="L400" s="217" t="s">
        <v>871</v>
      </c>
      <c r="M400" s="192"/>
      <c r="N400" s="189"/>
      <c r="O400" s="188"/>
      <c r="P400" s="188"/>
      <c r="Q400" s="190"/>
      <c r="R400" s="191"/>
    </row>
    <row r="401" spans="1:18" s="186" customFormat="1" ht="24" x14ac:dyDescent="0.25">
      <c r="A401" s="143" t="str">
        <f t="shared" si="22"/>
        <v>0xCB</v>
      </c>
      <c r="B401" s="143">
        <v>203</v>
      </c>
      <c r="C401" s="68" t="s">
        <v>955</v>
      </c>
      <c r="D401" s="181" t="s">
        <v>952</v>
      </c>
      <c r="E401" s="156" t="s">
        <v>185</v>
      </c>
      <c r="F401" s="143" t="s">
        <v>17</v>
      </c>
      <c r="G401" s="156" t="s">
        <v>189</v>
      </c>
      <c r="H401" s="143">
        <v>0</v>
      </c>
      <c r="I401" s="143">
        <v>1</v>
      </c>
      <c r="J401" s="216">
        <v>1</v>
      </c>
      <c r="K401" s="217" t="s">
        <v>871</v>
      </c>
      <c r="L401" s="217" t="s">
        <v>871</v>
      </c>
      <c r="M401" s="192"/>
      <c r="N401" s="189"/>
      <c r="O401" s="188"/>
      <c r="P401" s="188"/>
      <c r="Q401" s="190"/>
      <c r="R401" s="191"/>
    </row>
    <row r="402" spans="1:18" s="186" customFormat="1" ht="24" x14ac:dyDescent="0.25">
      <c r="A402" s="143" t="str">
        <f t="shared" ref="A402:A405" si="23" xml:space="preserve"> "0x" &amp; DEC2HEX(B402)</f>
        <v>0xCC</v>
      </c>
      <c r="B402" s="143">
        <v>204</v>
      </c>
      <c r="C402" s="68" t="s">
        <v>956</v>
      </c>
      <c r="D402" s="181" t="s">
        <v>953</v>
      </c>
      <c r="E402" s="156" t="s">
        <v>185</v>
      </c>
      <c r="F402" s="143" t="s">
        <v>17</v>
      </c>
      <c r="G402" s="156" t="s">
        <v>189</v>
      </c>
      <c r="H402" s="143">
        <v>0</v>
      </c>
      <c r="I402" s="143">
        <v>1</v>
      </c>
      <c r="J402" s="216">
        <v>1</v>
      </c>
      <c r="K402" s="217" t="s">
        <v>871</v>
      </c>
      <c r="L402" s="217" t="s">
        <v>871</v>
      </c>
      <c r="M402" s="192"/>
      <c r="N402" s="189"/>
      <c r="O402" s="188"/>
      <c r="P402" s="188"/>
      <c r="Q402" s="190"/>
      <c r="R402" s="191"/>
    </row>
    <row r="403" spans="1:18" s="186" customFormat="1" ht="24" x14ac:dyDescent="0.25">
      <c r="A403" s="143" t="str">
        <f t="shared" si="23"/>
        <v>0xCD</v>
      </c>
      <c r="B403" s="143">
        <v>205</v>
      </c>
      <c r="C403" s="68" t="s">
        <v>961</v>
      </c>
      <c r="D403" s="181" t="s">
        <v>957</v>
      </c>
      <c r="E403" s="156" t="s">
        <v>185</v>
      </c>
      <c r="F403" s="143" t="s">
        <v>17</v>
      </c>
      <c r="G403" s="156" t="s">
        <v>189</v>
      </c>
      <c r="H403" s="143">
        <v>0</v>
      </c>
      <c r="I403" s="143">
        <v>1</v>
      </c>
      <c r="J403" s="216">
        <v>1</v>
      </c>
      <c r="K403" s="217" t="s">
        <v>871</v>
      </c>
      <c r="L403" s="217" t="s">
        <v>871</v>
      </c>
      <c r="M403" s="192"/>
      <c r="N403" s="189"/>
      <c r="O403" s="188"/>
      <c r="P403" s="188"/>
      <c r="Q403" s="190"/>
      <c r="R403" s="191"/>
    </row>
    <row r="404" spans="1:18" s="186" customFormat="1" ht="24" x14ac:dyDescent="0.25">
      <c r="A404" s="143" t="str">
        <f t="shared" si="23"/>
        <v>0xCE</v>
      </c>
      <c r="B404" s="143">
        <v>206</v>
      </c>
      <c r="C404" s="68" t="s">
        <v>962</v>
      </c>
      <c r="D404" s="181" t="s">
        <v>958</v>
      </c>
      <c r="E404" s="156" t="s">
        <v>185</v>
      </c>
      <c r="F404" s="143" t="s">
        <v>17</v>
      </c>
      <c r="G404" s="156" t="s">
        <v>189</v>
      </c>
      <c r="H404" s="143">
        <v>0</v>
      </c>
      <c r="I404" s="143">
        <v>1</v>
      </c>
      <c r="J404" s="216">
        <v>1</v>
      </c>
      <c r="K404" s="217" t="s">
        <v>871</v>
      </c>
      <c r="L404" s="217" t="s">
        <v>871</v>
      </c>
      <c r="M404" s="192"/>
      <c r="N404" s="189"/>
      <c r="O404" s="188"/>
      <c r="P404" s="188"/>
      <c r="Q404" s="190"/>
      <c r="R404" s="191"/>
    </row>
    <row r="405" spans="1:18" s="186" customFormat="1" ht="24" x14ac:dyDescent="0.25">
      <c r="A405" s="143" t="str">
        <f t="shared" si="23"/>
        <v>0xCF</v>
      </c>
      <c r="B405" s="143">
        <v>207</v>
      </c>
      <c r="C405" s="68" t="s">
        <v>963</v>
      </c>
      <c r="D405" s="181" t="s">
        <v>959</v>
      </c>
      <c r="E405" s="156" t="s">
        <v>185</v>
      </c>
      <c r="F405" s="143" t="s">
        <v>17</v>
      </c>
      <c r="G405" s="156" t="s">
        <v>189</v>
      </c>
      <c r="H405" s="143">
        <v>0</v>
      </c>
      <c r="I405" s="143">
        <v>1</v>
      </c>
      <c r="J405" s="216">
        <v>1</v>
      </c>
      <c r="K405" s="217" t="s">
        <v>871</v>
      </c>
      <c r="L405" s="217" t="s">
        <v>871</v>
      </c>
      <c r="M405" s="192"/>
      <c r="N405" s="189"/>
      <c r="O405" s="188"/>
      <c r="P405" s="188"/>
      <c r="Q405" s="190"/>
      <c r="R405" s="191"/>
    </row>
    <row r="406" spans="1:18" s="186" customFormat="1" ht="24" x14ac:dyDescent="0.25">
      <c r="A406" s="143" t="str">
        <f t="shared" ref="A406:A415" si="24" xml:space="preserve"> "0x" &amp; DEC2HEX(B406)</f>
        <v>0xD0</v>
      </c>
      <c r="B406" s="143">
        <v>208</v>
      </c>
      <c r="C406" s="68" t="s">
        <v>964</v>
      </c>
      <c r="D406" s="181" t="s">
        <v>960</v>
      </c>
      <c r="E406" s="156" t="s">
        <v>185</v>
      </c>
      <c r="F406" s="143" t="s">
        <v>17</v>
      </c>
      <c r="G406" s="156" t="s">
        <v>189</v>
      </c>
      <c r="H406" s="143">
        <v>0</v>
      </c>
      <c r="I406" s="143">
        <v>1</v>
      </c>
      <c r="J406" s="216">
        <v>1</v>
      </c>
      <c r="K406" s="217" t="s">
        <v>871</v>
      </c>
      <c r="L406" s="217" t="s">
        <v>871</v>
      </c>
      <c r="M406" s="192"/>
      <c r="N406" s="189"/>
      <c r="O406" s="188"/>
      <c r="P406" s="188"/>
      <c r="Q406" s="190"/>
      <c r="R406" s="191"/>
    </row>
    <row r="407" spans="1:18" s="186" customFormat="1" ht="12" x14ac:dyDescent="0.25">
      <c r="A407" s="187" t="str">
        <f t="shared" si="24"/>
        <v>0xD1</v>
      </c>
      <c r="B407" s="185">
        <v>209</v>
      </c>
      <c r="C407" s="126" t="s">
        <v>966</v>
      </c>
      <c r="D407" s="53"/>
      <c r="E407" s="148"/>
      <c r="F407" s="187"/>
      <c r="G407" s="148"/>
      <c r="H407" s="187"/>
      <c r="I407" s="187"/>
      <c r="J407" s="10"/>
      <c r="K407" s="140"/>
      <c r="L407" s="140"/>
      <c r="M407" s="153"/>
      <c r="N407" s="193"/>
      <c r="O407" s="153"/>
      <c r="P407" s="153"/>
      <c r="Q407" s="194"/>
      <c r="R407" s="153"/>
    </row>
    <row r="408" spans="1:18" s="186" customFormat="1" ht="24" x14ac:dyDescent="0.25">
      <c r="A408" s="143" t="str">
        <f xml:space="preserve"> "0x" &amp; DEC2HEX(B408)</f>
        <v>0xD2</v>
      </c>
      <c r="B408" s="143">
        <v>210</v>
      </c>
      <c r="C408" s="68" t="s">
        <v>967</v>
      </c>
      <c r="D408" s="181" t="s">
        <v>976</v>
      </c>
      <c r="E408" s="156" t="s">
        <v>185</v>
      </c>
      <c r="F408" s="143" t="s">
        <v>17</v>
      </c>
      <c r="G408" s="156" t="s">
        <v>189</v>
      </c>
      <c r="H408" s="143">
        <v>0</v>
      </c>
      <c r="I408" s="143">
        <v>1</v>
      </c>
      <c r="J408" s="216">
        <v>1</v>
      </c>
      <c r="K408" s="217" t="s">
        <v>871</v>
      </c>
      <c r="L408" s="217" t="s">
        <v>871</v>
      </c>
      <c r="M408" s="192"/>
      <c r="N408" s="189"/>
      <c r="O408" s="188"/>
      <c r="P408" s="188"/>
      <c r="Q408" s="190"/>
      <c r="R408" s="191"/>
    </row>
    <row r="409" spans="1:18" s="186" customFormat="1" ht="24" x14ac:dyDescent="0.25">
      <c r="A409" s="143" t="str">
        <f t="shared" si="24"/>
        <v>0xD3</v>
      </c>
      <c r="B409" s="143">
        <v>211</v>
      </c>
      <c r="C409" s="68" t="s">
        <v>968</v>
      </c>
      <c r="D409" s="181" t="s">
        <v>977</v>
      </c>
      <c r="E409" s="156" t="s">
        <v>185</v>
      </c>
      <c r="F409" s="143" t="s">
        <v>17</v>
      </c>
      <c r="G409" s="156" t="s">
        <v>189</v>
      </c>
      <c r="H409" s="143">
        <v>0</v>
      </c>
      <c r="I409" s="143">
        <v>1</v>
      </c>
      <c r="J409" s="216">
        <v>1</v>
      </c>
      <c r="K409" s="217" t="s">
        <v>871</v>
      </c>
      <c r="L409" s="217" t="s">
        <v>871</v>
      </c>
      <c r="M409" s="192"/>
      <c r="N409" s="189"/>
      <c r="O409" s="188"/>
      <c r="P409" s="188"/>
      <c r="Q409" s="190"/>
      <c r="R409" s="191"/>
    </row>
    <row r="410" spans="1:18" s="186" customFormat="1" ht="24" x14ac:dyDescent="0.25">
      <c r="A410" s="143" t="str">
        <f t="shared" si="24"/>
        <v>0xD4</v>
      </c>
      <c r="B410" s="143">
        <v>212</v>
      </c>
      <c r="C410" s="68" t="s">
        <v>969</v>
      </c>
      <c r="D410" s="181" t="s">
        <v>978</v>
      </c>
      <c r="E410" s="156" t="s">
        <v>185</v>
      </c>
      <c r="F410" s="143" t="s">
        <v>17</v>
      </c>
      <c r="G410" s="156" t="s">
        <v>189</v>
      </c>
      <c r="H410" s="143">
        <v>0</v>
      </c>
      <c r="I410" s="143">
        <v>1</v>
      </c>
      <c r="J410" s="216">
        <v>1</v>
      </c>
      <c r="K410" s="217" t="s">
        <v>871</v>
      </c>
      <c r="L410" s="217" t="s">
        <v>871</v>
      </c>
      <c r="M410" s="192"/>
      <c r="N410" s="189"/>
      <c r="O410" s="188"/>
      <c r="P410" s="188"/>
      <c r="Q410" s="190"/>
      <c r="R410" s="191"/>
    </row>
    <row r="411" spans="1:18" s="186" customFormat="1" ht="24" x14ac:dyDescent="0.25">
      <c r="A411" s="143" t="str">
        <f t="shared" si="24"/>
        <v>0xD5</v>
      </c>
      <c r="B411" s="143">
        <v>213</v>
      </c>
      <c r="C411" s="68" t="s">
        <v>970</v>
      </c>
      <c r="D411" s="181" t="s">
        <v>979</v>
      </c>
      <c r="E411" s="156" t="s">
        <v>185</v>
      </c>
      <c r="F411" s="143" t="s">
        <v>17</v>
      </c>
      <c r="G411" s="156" t="s">
        <v>189</v>
      </c>
      <c r="H411" s="143">
        <v>0</v>
      </c>
      <c r="I411" s="143">
        <v>1</v>
      </c>
      <c r="J411" s="216">
        <v>1</v>
      </c>
      <c r="K411" s="217" t="s">
        <v>871</v>
      </c>
      <c r="L411" s="217" t="s">
        <v>871</v>
      </c>
      <c r="M411" s="192"/>
      <c r="N411" s="189"/>
      <c r="O411" s="188"/>
      <c r="P411" s="188"/>
      <c r="Q411" s="190"/>
      <c r="R411" s="191"/>
    </row>
    <row r="412" spans="1:18" s="186" customFormat="1" ht="24" x14ac:dyDescent="0.25">
      <c r="A412" s="143" t="str">
        <f t="shared" si="24"/>
        <v>0xD6</v>
      </c>
      <c r="B412" s="143">
        <v>214</v>
      </c>
      <c r="C412" s="68" t="s">
        <v>971</v>
      </c>
      <c r="D412" s="181" t="s">
        <v>980</v>
      </c>
      <c r="E412" s="156" t="s">
        <v>185</v>
      </c>
      <c r="F412" s="143" t="s">
        <v>17</v>
      </c>
      <c r="G412" s="156" t="s">
        <v>189</v>
      </c>
      <c r="H412" s="143">
        <v>0</v>
      </c>
      <c r="I412" s="143">
        <v>1</v>
      </c>
      <c r="J412" s="216">
        <v>1</v>
      </c>
      <c r="K412" s="217" t="s">
        <v>871</v>
      </c>
      <c r="L412" s="217" t="s">
        <v>871</v>
      </c>
      <c r="M412" s="192"/>
      <c r="N412" s="189"/>
      <c r="O412" s="188"/>
      <c r="P412" s="188"/>
      <c r="Q412" s="190"/>
      <c r="R412" s="191"/>
    </row>
    <row r="413" spans="1:18" s="186" customFormat="1" ht="24" x14ac:dyDescent="0.25">
      <c r="A413" s="143" t="str">
        <f t="shared" si="24"/>
        <v>0xD7</v>
      </c>
      <c r="B413" s="143">
        <v>215</v>
      </c>
      <c r="C413" s="68" t="s">
        <v>972</v>
      </c>
      <c r="D413" s="181" t="s">
        <v>981</v>
      </c>
      <c r="E413" s="156" t="s">
        <v>185</v>
      </c>
      <c r="F413" s="143" t="s">
        <v>17</v>
      </c>
      <c r="G413" s="156" t="s">
        <v>189</v>
      </c>
      <c r="H413" s="143">
        <v>0</v>
      </c>
      <c r="I413" s="143">
        <v>1</v>
      </c>
      <c r="J413" s="216">
        <v>1</v>
      </c>
      <c r="K413" s="217" t="s">
        <v>871</v>
      </c>
      <c r="L413" s="217" t="s">
        <v>871</v>
      </c>
      <c r="M413" s="192"/>
      <c r="N413" s="189"/>
      <c r="O413" s="188"/>
      <c r="P413" s="188"/>
      <c r="Q413" s="190"/>
      <c r="R413" s="191"/>
    </row>
    <row r="414" spans="1:18" s="186" customFormat="1" ht="24" x14ac:dyDescent="0.25">
      <c r="A414" s="143" t="str">
        <f t="shared" si="24"/>
        <v>0xD8</v>
      </c>
      <c r="B414" s="143">
        <v>216</v>
      </c>
      <c r="C414" s="68" t="s">
        <v>973</v>
      </c>
      <c r="D414" s="181" t="s">
        <v>982</v>
      </c>
      <c r="E414" s="156" t="s">
        <v>185</v>
      </c>
      <c r="F414" s="143" t="s">
        <v>17</v>
      </c>
      <c r="G414" s="156" t="s">
        <v>189</v>
      </c>
      <c r="H414" s="143">
        <v>0</v>
      </c>
      <c r="I414" s="143">
        <v>1</v>
      </c>
      <c r="J414" s="216">
        <v>1</v>
      </c>
      <c r="K414" s="217" t="s">
        <v>871</v>
      </c>
      <c r="L414" s="217" t="s">
        <v>871</v>
      </c>
      <c r="M414" s="192"/>
      <c r="N414" s="189"/>
      <c r="O414" s="188"/>
      <c r="P414" s="188"/>
      <c r="Q414" s="190"/>
      <c r="R414" s="191"/>
    </row>
    <row r="415" spans="1:18" s="186" customFormat="1" ht="24" x14ac:dyDescent="0.25">
      <c r="A415" s="143" t="str">
        <f t="shared" si="24"/>
        <v>0xD9</v>
      </c>
      <c r="B415" s="143">
        <v>217</v>
      </c>
      <c r="C415" s="68" t="s">
        <v>974</v>
      </c>
      <c r="D415" s="181" t="s">
        <v>983</v>
      </c>
      <c r="E415" s="156" t="s">
        <v>185</v>
      </c>
      <c r="F415" s="143" t="s">
        <v>17</v>
      </c>
      <c r="G415" s="156" t="s">
        <v>189</v>
      </c>
      <c r="H415" s="143">
        <v>0</v>
      </c>
      <c r="I415" s="143">
        <v>1</v>
      </c>
      <c r="J415" s="216">
        <v>1</v>
      </c>
      <c r="K415" s="217" t="s">
        <v>871</v>
      </c>
      <c r="L415" s="217" t="s">
        <v>871</v>
      </c>
      <c r="M415" s="192"/>
      <c r="N415" s="189"/>
      <c r="O415" s="188"/>
      <c r="P415" s="188"/>
      <c r="Q415" s="190"/>
      <c r="R415" s="191"/>
    </row>
    <row r="416" spans="1:18" s="186" customFormat="1" ht="24" x14ac:dyDescent="0.25">
      <c r="A416" s="143" t="str">
        <f t="shared" ref="A416" si="25" xml:space="preserve"> "0x" &amp; DEC2HEX(B416)</f>
        <v>0xDA</v>
      </c>
      <c r="B416" s="143">
        <v>218</v>
      </c>
      <c r="C416" s="68" t="s">
        <v>975</v>
      </c>
      <c r="D416" s="181" t="s">
        <v>984</v>
      </c>
      <c r="E416" s="156" t="s">
        <v>185</v>
      </c>
      <c r="F416" s="143" t="s">
        <v>17</v>
      </c>
      <c r="G416" s="156" t="s">
        <v>189</v>
      </c>
      <c r="H416" s="143">
        <v>0</v>
      </c>
      <c r="I416" s="143">
        <v>1</v>
      </c>
      <c r="J416" s="216">
        <v>1</v>
      </c>
      <c r="K416" s="217" t="s">
        <v>871</v>
      </c>
      <c r="L416" s="217" t="s">
        <v>871</v>
      </c>
      <c r="M416" s="192"/>
      <c r="N416" s="189"/>
      <c r="O416" s="188"/>
      <c r="P416" s="188"/>
      <c r="Q416" s="190"/>
      <c r="R416" s="191"/>
    </row>
    <row r="417" spans="1:18" s="17" customFormat="1" ht="12" x14ac:dyDescent="0.25">
      <c r="A417" s="35"/>
      <c r="B417" s="118"/>
      <c r="C417" s="118"/>
      <c r="D417" s="36"/>
      <c r="E417" s="36"/>
      <c r="F417" s="35"/>
      <c r="G417" s="35"/>
      <c r="H417" s="35"/>
      <c r="I417" s="35"/>
      <c r="J417" s="35"/>
      <c r="K417" s="35"/>
      <c r="L417" s="35"/>
      <c r="M417" s="122"/>
      <c r="N417" s="122"/>
      <c r="O417" s="122"/>
      <c r="P417" s="122"/>
      <c r="Q417" s="122"/>
      <c r="R417" s="122"/>
    </row>
    <row r="418" spans="1:18" s="17" customFormat="1" ht="12" x14ac:dyDescent="0.25">
      <c r="A418" s="35"/>
      <c r="B418" s="118"/>
      <c r="C418" s="118"/>
      <c r="D418" s="36"/>
      <c r="E418" s="36"/>
      <c r="F418" s="35"/>
      <c r="G418" s="35"/>
      <c r="H418" s="35"/>
      <c r="I418" s="35"/>
      <c r="J418" s="35"/>
      <c r="K418" s="35"/>
      <c r="L418" s="35"/>
      <c r="M418" s="122"/>
      <c r="N418" s="122"/>
      <c r="O418" s="122"/>
      <c r="P418" s="122"/>
      <c r="Q418" s="122"/>
      <c r="R418" s="122"/>
    </row>
    <row r="419" spans="1:18" s="17" customFormat="1" ht="12" x14ac:dyDescent="0.25">
      <c r="A419" s="35"/>
      <c r="B419" s="118"/>
      <c r="C419" s="118"/>
      <c r="D419" s="36"/>
      <c r="E419" s="36"/>
      <c r="F419" s="35"/>
      <c r="G419" s="35"/>
      <c r="H419" s="35"/>
      <c r="I419" s="35"/>
      <c r="J419" s="35"/>
      <c r="K419" s="35"/>
      <c r="L419" s="35"/>
      <c r="M419" s="122"/>
      <c r="N419" s="122"/>
      <c r="O419" s="122"/>
      <c r="P419" s="122"/>
      <c r="Q419" s="122"/>
      <c r="R419" s="122"/>
    </row>
    <row r="420" spans="1:18" s="77" customFormat="1" ht="15" customHeight="1" x14ac:dyDescent="0.25">
      <c r="A420" s="12"/>
      <c r="B420" s="12"/>
      <c r="C420" s="12"/>
      <c r="D420" s="13"/>
      <c r="E420" s="13"/>
      <c r="F420" s="12"/>
      <c r="G420" s="57"/>
      <c r="H420" s="12"/>
      <c r="I420" s="12"/>
      <c r="J420" s="12"/>
      <c r="K420" s="12"/>
      <c r="L420" s="12"/>
      <c r="M420" s="13"/>
      <c r="N420" s="13"/>
      <c r="O420" s="13"/>
      <c r="P420" s="13"/>
      <c r="Q420" s="13"/>
      <c r="R420" s="12"/>
    </row>
    <row r="421" spans="1:18" s="77" customFormat="1" ht="15" customHeight="1" x14ac:dyDescent="0.25">
      <c r="A421" s="12"/>
      <c r="B421" s="12"/>
      <c r="C421" s="12"/>
      <c r="D421" s="13"/>
      <c r="E421" s="13"/>
      <c r="F421" s="12"/>
      <c r="G421" s="57"/>
      <c r="H421" s="12"/>
      <c r="I421" s="12"/>
      <c r="J421" s="12"/>
      <c r="K421" s="12"/>
      <c r="L421" s="12"/>
      <c r="M421" s="13"/>
      <c r="N421" s="13"/>
      <c r="O421" s="13"/>
      <c r="P421" s="13"/>
      <c r="Q421" s="13"/>
      <c r="R421" s="12"/>
    </row>
    <row r="422" spans="1:18" s="77" customFormat="1" ht="15" customHeight="1" x14ac:dyDescent="0.25">
      <c r="A422" s="12"/>
      <c r="B422" s="12"/>
      <c r="C422" s="12"/>
      <c r="D422" s="13"/>
      <c r="E422" s="13"/>
      <c r="F422" s="12"/>
      <c r="G422" s="57"/>
      <c r="H422" s="12"/>
      <c r="I422" s="12"/>
      <c r="J422" s="12"/>
      <c r="K422" s="12"/>
      <c r="L422" s="12"/>
      <c r="M422" s="13"/>
      <c r="N422" s="13"/>
      <c r="O422" s="13"/>
      <c r="P422" s="13"/>
      <c r="Q422" s="13"/>
      <c r="R422" s="12"/>
    </row>
    <row r="423" spans="1:18" s="77" customFormat="1" ht="15" customHeight="1" x14ac:dyDescent="0.25">
      <c r="A423" s="12"/>
      <c r="B423" s="12"/>
      <c r="C423" s="12"/>
      <c r="D423" s="13"/>
      <c r="E423" s="13"/>
      <c r="F423" s="12"/>
      <c r="G423" s="57"/>
      <c r="H423" s="12"/>
      <c r="I423" s="12"/>
      <c r="J423" s="12"/>
      <c r="K423" s="12"/>
      <c r="L423" s="12"/>
      <c r="M423" s="13"/>
      <c r="N423" s="13"/>
      <c r="O423" s="13"/>
      <c r="P423" s="13"/>
      <c r="Q423" s="13"/>
      <c r="R423" s="12"/>
    </row>
    <row r="424" spans="1:18" s="77" customFormat="1" ht="15" customHeight="1" x14ac:dyDescent="0.25">
      <c r="A424" s="12"/>
      <c r="B424" s="12"/>
      <c r="C424" s="12"/>
      <c r="D424" s="13"/>
      <c r="E424" s="13"/>
      <c r="F424" s="12"/>
      <c r="G424" s="57"/>
      <c r="H424" s="12"/>
      <c r="I424" s="12"/>
      <c r="J424" s="12"/>
      <c r="K424" s="12"/>
      <c r="L424" s="12"/>
      <c r="M424" s="13"/>
      <c r="N424" s="13"/>
      <c r="O424" s="13"/>
      <c r="P424" s="13"/>
      <c r="Q424" s="13"/>
      <c r="R424" s="12"/>
    </row>
    <row r="425" spans="1:18" s="77" customFormat="1" ht="15" customHeight="1" x14ac:dyDescent="0.25">
      <c r="A425" s="12"/>
      <c r="B425" s="12"/>
      <c r="C425" s="12"/>
      <c r="D425" s="13"/>
      <c r="E425" s="13"/>
      <c r="F425" s="12"/>
      <c r="G425" s="57"/>
      <c r="H425" s="12"/>
      <c r="I425" s="12"/>
      <c r="J425" s="12"/>
      <c r="K425" s="12"/>
      <c r="L425" s="12"/>
      <c r="M425" s="13"/>
      <c r="N425" s="13"/>
      <c r="O425" s="13"/>
      <c r="P425" s="13"/>
      <c r="Q425" s="13"/>
      <c r="R425" s="12"/>
    </row>
    <row r="426" spans="1:18" s="77" customFormat="1" ht="15" customHeight="1" x14ac:dyDescent="0.25">
      <c r="A426" s="12"/>
      <c r="B426" s="12"/>
      <c r="C426" s="12"/>
      <c r="D426" s="13"/>
      <c r="E426" s="13"/>
      <c r="F426" s="12"/>
      <c r="G426" s="57"/>
      <c r="H426" s="12"/>
      <c r="I426" s="12"/>
      <c r="J426" s="12"/>
      <c r="K426" s="12"/>
      <c r="L426" s="12"/>
      <c r="M426" s="13"/>
      <c r="N426" s="13"/>
      <c r="O426" s="13"/>
      <c r="P426" s="13"/>
      <c r="Q426" s="13"/>
      <c r="R426" s="12"/>
    </row>
    <row r="427" spans="1:18" s="77" customFormat="1" ht="15" customHeight="1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2"/>
    </row>
    <row r="428" spans="1:18" s="77" customFormat="1" ht="15" customHeight="1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2"/>
    </row>
    <row r="429" spans="1:18" s="77" customFormat="1" ht="15" customHeight="1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2"/>
    </row>
    <row r="430" spans="1:18" s="77" customFormat="1" ht="15" customHeight="1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2"/>
    </row>
    <row r="431" spans="1:18" s="77" customFormat="1" ht="15" customHeight="1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2"/>
    </row>
    <row r="432" spans="1:18" s="77" customFormat="1" ht="15" customHeight="1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2"/>
    </row>
    <row r="433" spans="1:18" s="77" customFormat="1" ht="15" customHeight="1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2"/>
    </row>
    <row r="434" spans="1:18" s="77" customFormat="1" ht="15" customHeight="1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2"/>
    </row>
    <row r="435" spans="1:18" s="77" customFormat="1" ht="15" customHeight="1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2"/>
    </row>
    <row r="436" spans="1:18" s="77" customFormat="1" ht="15" customHeight="1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2"/>
    </row>
    <row r="437" spans="1:18" s="77" customFormat="1" ht="15" customHeight="1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2"/>
    </row>
    <row r="438" spans="1:18" s="77" customFormat="1" ht="15" customHeight="1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2"/>
    </row>
    <row r="439" spans="1:18" s="77" customFormat="1" ht="15" customHeight="1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2"/>
    </row>
    <row r="440" spans="1:18" s="77" customFormat="1" ht="15" customHeight="1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2"/>
    </row>
    <row r="441" spans="1:18" s="77" customFormat="1" ht="15" customHeight="1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2"/>
    </row>
    <row r="442" spans="1:18" s="77" customFormat="1" ht="15" customHeight="1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2"/>
    </row>
    <row r="443" spans="1:18" s="77" customFormat="1" ht="15" customHeight="1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2"/>
    </row>
    <row r="444" spans="1:18" s="77" customFormat="1" ht="15" customHeight="1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2"/>
    </row>
    <row r="445" spans="1:18" s="77" customFormat="1" ht="15" customHeight="1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2"/>
    </row>
    <row r="446" spans="1:18" s="77" customFormat="1" ht="15" customHeight="1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2"/>
    </row>
    <row r="447" spans="1:18" s="77" customFormat="1" ht="15" customHeight="1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2"/>
    </row>
    <row r="448" spans="1:18" s="77" customFormat="1" ht="15" customHeight="1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2"/>
    </row>
    <row r="449" spans="1:34" s="77" customFormat="1" ht="15" customHeight="1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2"/>
    </row>
    <row r="450" spans="1:34" s="77" customFormat="1" ht="15" customHeight="1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2"/>
    </row>
    <row r="451" spans="1:34" s="77" customFormat="1" ht="15" customHeight="1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2"/>
    </row>
    <row r="452" spans="1:34" s="77" customFormat="1" ht="15" customHeight="1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2"/>
    </row>
    <row r="453" spans="1:34" s="77" customFormat="1" ht="15" customHeight="1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2"/>
    </row>
    <row r="454" spans="1:34" s="77" customFormat="1" ht="15" customHeight="1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2"/>
    </row>
    <row r="455" spans="1:34" s="77" customFormat="1" ht="15" customHeight="1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2"/>
    </row>
    <row r="456" spans="1:34" s="77" customFormat="1" ht="15" customHeight="1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2"/>
    </row>
    <row r="457" spans="1:34" s="77" customFormat="1" ht="15" customHeight="1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2"/>
    </row>
    <row r="458" spans="1:34" s="77" customFormat="1" ht="15" customHeight="1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2"/>
    </row>
    <row r="459" spans="1:34" s="90" customFormat="1" ht="15" customHeight="1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2"/>
      <c r="S459" s="77"/>
      <c r="T459" s="77"/>
      <c r="U459" s="77"/>
      <c r="V459" s="77"/>
      <c r="W459" s="77"/>
      <c r="X459" s="88"/>
      <c r="Y459" s="88"/>
      <c r="Z459" s="88"/>
      <c r="AA459" s="88"/>
      <c r="AB459" s="88"/>
      <c r="AC459" s="88"/>
      <c r="AD459" s="88"/>
      <c r="AE459" s="88"/>
      <c r="AF459" s="88"/>
      <c r="AG459" s="88"/>
      <c r="AH459" s="88"/>
    </row>
    <row r="460" spans="1:34" s="17" customFormat="1" ht="14.1" customHeight="1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2"/>
      <c r="S460" s="77"/>
      <c r="T460" s="77"/>
      <c r="U460" s="77"/>
      <c r="V460" s="77"/>
      <c r="W460" s="77"/>
      <c r="X460" s="88"/>
      <c r="Y460" s="88"/>
      <c r="Z460" s="88"/>
      <c r="AA460" s="88"/>
      <c r="AB460" s="88"/>
      <c r="AC460" s="88"/>
      <c r="AD460" s="88"/>
      <c r="AE460" s="88"/>
      <c r="AF460" s="88"/>
      <c r="AG460" s="88"/>
      <c r="AH460" s="88"/>
    </row>
    <row r="461" spans="1:34" s="17" customFormat="1" ht="14.1" customHeight="1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2"/>
      <c r="S461" s="77"/>
      <c r="T461" s="77"/>
      <c r="U461" s="77"/>
      <c r="V461" s="77"/>
      <c r="W461" s="77"/>
      <c r="X461" s="88"/>
      <c r="Y461" s="88"/>
      <c r="Z461" s="88"/>
      <c r="AA461" s="88"/>
      <c r="AB461" s="88"/>
      <c r="AC461" s="88"/>
      <c r="AD461" s="88"/>
      <c r="AE461" s="88"/>
      <c r="AF461" s="88"/>
      <c r="AG461" s="88"/>
      <c r="AH461" s="88"/>
    </row>
    <row r="462" spans="1:34" s="17" customFormat="1" ht="14.1" customHeight="1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2"/>
      <c r="S462" s="77"/>
      <c r="T462" s="77"/>
      <c r="U462" s="77"/>
      <c r="V462" s="77"/>
      <c r="W462" s="77"/>
      <c r="X462" s="88"/>
      <c r="Y462" s="88"/>
      <c r="Z462" s="88"/>
      <c r="AA462" s="88"/>
      <c r="AB462" s="88"/>
      <c r="AC462" s="88"/>
      <c r="AD462" s="88"/>
      <c r="AE462" s="88"/>
      <c r="AF462" s="88"/>
      <c r="AG462" s="88"/>
      <c r="AH462" s="88"/>
    </row>
    <row r="463" spans="1:34" s="17" customFormat="1" ht="14.1" customHeight="1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2"/>
      <c r="S463" s="77"/>
      <c r="T463" s="77"/>
      <c r="U463" s="77"/>
      <c r="V463" s="77"/>
      <c r="W463" s="77"/>
    </row>
    <row r="464" spans="1:34" s="17" customFormat="1" ht="14.1" customHeight="1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2"/>
      <c r="S464" s="77"/>
      <c r="T464" s="77"/>
      <c r="U464" s="77"/>
      <c r="V464" s="77"/>
      <c r="W464" s="77"/>
    </row>
    <row r="465" spans="1:23" s="17" customFormat="1" ht="14.1" customHeight="1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76"/>
      <c r="N465" s="76"/>
      <c r="O465" s="76"/>
      <c r="P465" s="76"/>
      <c r="Q465" s="76"/>
      <c r="R465" s="76"/>
      <c r="S465" s="77"/>
      <c r="T465" s="77"/>
      <c r="U465" s="77"/>
      <c r="V465" s="77"/>
      <c r="W465" s="77"/>
    </row>
    <row r="466" spans="1:23" s="17" customFormat="1" ht="12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77"/>
      <c r="N466" s="77"/>
      <c r="O466" s="77"/>
      <c r="P466" s="77"/>
      <c r="Q466" s="77"/>
      <c r="R466" s="113"/>
      <c r="S466" s="77"/>
      <c r="T466" s="77"/>
      <c r="U466" s="77"/>
      <c r="V466" s="77"/>
      <c r="W466" s="77"/>
    </row>
    <row r="467" spans="1:23" s="17" customFormat="1" ht="12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77"/>
      <c r="N467" s="77"/>
      <c r="O467" s="77"/>
      <c r="P467" s="77"/>
      <c r="Q467" s="77"/>
      <c r="R467" s="113"/>
      <c r="S467" s="77"/>
      <c r="T467" s="77"/>
      <c r="U467" s="77"/>
      <c r="V467" s="77"/>
      <c r="W467" s="77"/>
    </row>
    <row r="468" spans="1:23" s="17" customFormat="1" ht="12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77"/>
      <c r="N468" s="77"/>
      <c r="O468" s="77"/>
      <c r="P468" s="77"/>
      <c r="Q468" s="77"/>
      <c r="R468" s="113"/>
      <c r="S468" s="77"/>
      <c r="T468" s="77"/>
      <c r="U468" s="77"/>
      <c r="V468" s="77"/>
      <c r="W468" s="77"/>
    </row>
    <row r="469" spans="1:23" s="17" customFormat="1" ht="12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77"/>
      <c r="N469" s="77"/>
      <c r="O469" s="77"/>
      <c r="P469" s="77"/>
      <c r="Q469" s="77"/>
      <c r="R469" s="113"/>
      <c r="S469" s="77"/>
      <c r="T469" s="77"/>
      <c r="U469" s="77"/>
      <c r="V469" s="77"/>
      <c r="W469" s="77"/>
    </row>
    <row r="470" spans="1:23" s="17" customFormat="1" ht="12" customHeight="1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77"/>
      <c r="N470" s="77"/>
      <c r="O470" s="77"/>
      <c r="P470" s="77"/>
      <c r="Q470" s="77"/>
      <c r="R470" s="113"/>
      <c r="S470" s="77"/>
      <c r="T470" s="77"/>
      <c r="U470" s="77"/>
      <c r="V470" s="77"/>
      <c r="W470" s="77"/>
    </row>
    <row r="471" spans="1:23" s="17" customFormat="1" ht="12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77"/>
      <c r="N471" s="77"/>
      <c r="O471" s="77"/>
      <c r="P471" s="77"/>
      <c r="Q471" s="77"/>
      <c r="R471" s="113"/>
      <c r="S471" s="77"/>
      <c r="T471" s="77"/>
      <c r="U471" s="77"/>
      <c r="V471" s="77"/>
      <c r="W471" s="77"/>
    </row>
    <row r="472" spans="1:23" s="17" customFormat="1" ht="12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77"/>
      <c r="N472" s="77"/>
      <c r="O472" s="77"/>
      <c r="P472" s="77"/>
      <c r="Q472" s="77"/>
      <c r="R472" s="113"/>
      <c r="S472" s="77"/>
      <c r="T472" s="77"/>
      <c r="U472" s="77"/>
      <c r="V472" s="77"/>
      <c r="W472" s="77"/>
    </row>
    <row r="473" spans="1:23" s="17" customFormat="1" ht="12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77"/>
      <c r="N473" s="77"/>
      <c r="O473" s="77"/>
      <c r="P473" s="77"/>
      <c r="Q473" s="77"/>
      <c r="R473" s="113"/>
      <c r="S473" s="77"/>
      <c r="T473" s="77"/>
      <c r="U473" s="77"/>
      <c r="V473" s="77"/>
      <c r="W473" s="77"/>
    </row>
    <row r="474" spans="1:23" s="17" customFormat="1" ht="12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77"/>
      <c r="N474" s="77"/>
      <c r="O474" s="77"/>
      <c r="P474" s="77"/>
      <c r="Q474" s="77"/>
      <c r="R474" s="113"/>
      <c r="S474" s="77"/>
      <c r="T474" s="77"/>
      <c r="U474" s="77"/>
      <c r="V474" s="77"/>
      <c r="W474" s="77"/>
    </row>
    <row r="475" spans="1:23" s="17" customFormat="1" ht="12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77"/>
      <c r="N475" s="77"/>
      <c r="O475" s="77"/>
      <c r="P475" s="77"/>
      <c r="Q475" s="77"/>
      <c r="R475" s="113"/>
      <c r="S475" s="77"/>
      <c r="T475" s="77"/>
      <c r="U475" s="77"/>
      <c r="V475" s="77"/>
      <c r="W475" s="77"/>
    </row>
    <row r="476" spans="1:23" s="17" customFormat="1" ht="12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77"/>
      <c r="N476" s="77"/>
      <c r="O476" s="77"/>
      <c r="P476" s="77"/>
      <c r="Q476" s="77"/>
      <c r="R476" s="113"/>
      <c r="S476" s="77"/>
      <c r="T476" s="77"/>
      <c r="U476" s="77"/>
      <c r="V476" s="77"/>
      <c r="W476" s="77"/>
    </row>
    <row r="477" spans="1:23" s="17" customFormat="1" ht="12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77"/>
      <c r="N477" s="77"/>
      <c r="O477" s="77"/>
      <c r="P477" s="77"/>
      <c r="Q477" s="77"/>
      <c r="R477" s="113"/>
      <c r="S477" s="77"/>
      <c r="T477" s="77"/>
      <c r="U477" s="77"/>
      <c r="V477" s="77"/>
      <c r="W477" s="77"/>
    </row>
    <row r="478" spans="1:23" s="17" customFormat="1" ht="12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R478" s="114"/>
    </row>
    <row r="479" spans="1:23" s="17" customFormat="1" ht="12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R479" s="114"/>
    </row>
    <row r="480" spans="1:23" s="17" customFormat="1" ht="12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R480" s="114"/>
    </row>
    <row r="481" spans="1:18" s="17" customFormat="1" ht="12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R481" s="114"/>
    </row>
    <row r="482" spans="1:18" s="17" customFormat="1" ht="12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R482" s="114"/>
    </row>
    <row r="483" spans="1:18" s="17" customFormat="1" ht="12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R483" s="114"/>
    </row>
    <row r="484" spans="1:18" s="17" customFormat="1" ht="12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R484" s="114"/>
    </row>
    <row r="485" spans="1:18" s="17" customFormat="1" ht="12.75" customHeight="1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R485" s="114"/>
    </row>
    <row r="486" spans="1:18" s="17" customFormat="1" ht="12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R486" s="114"/>
    </row>
    <row r="487" spans="1:18" s="17" customFormat="1" ht="12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R487" s="114"/>
    </row>
    <row r="488" spans="1:18" s="17" customFormat="1" ht="12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R488" s="114"/>
    </row>
    <row r="489" spans="1:18" s="17" customFormat="1" ht="12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R489" s="114"/>
    </row>
    <row r="490" spans="1:18" s="17" customFormat="1" ht="12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R490" s="114"/>
    </row>
    <row r="491" spans="1:18" s="17" customFormat="1" ht="12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R491" s="114"/>
    </row>
    <row r="492" spans="1:18" s="17" customFormat="1" ht="12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R492" s="114"/>
    </row>
    <row r="493" spans="1:18" s="17" customFormat="1" ht="12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R493" s="114"/>
    </row>
    <row r="494" spans="1:18" s="17" customFormat="1" ht="12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R494" s="114"/>
    </row>
    <row r="495" spans="1:18" s="17" customFormat="1" ht="12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R495" s="114"/>
    </row>
    <row r="496" spans="1:18" s="17" customFormat="1" ht="12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R496" s="114"/>
    </row>
    <row r="497" spans="1:18" s="17" customFormat="1" ht="12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R497" s="114"/>
    </row>
    <row r="498" spans="1:18" s="17" customFormat="1" ht="12" x14ac:dyDescent="0.25">
      <c r="C498" s="122"/>
      <c r="K498" s="122"/>
      <c r="R498" s="114"/>
    </row>
    <row r="499" spans="1:18" s="17" customFormat="1" ht="12" x14ac:dyDescent="0.25">
      <c r="C499" s="122"/>
      <c r="K499" s="122"/>
      <c r="R499" s="114"/>
    </row>
    <row r="500" spans="1:18" s="17" customFormat="1" ht="12" x14ac:dyDescent="0.25">
      <c r="C500" s="122"/>
      <c r="K500" s="122"/>
      <c r="R500" s="114"/>
    </row>
    <row r="501" spans="1:18" s="17" customFormat="1" ht="12" x14ac:dyDescent="0.25">
      <c r="C501" s="122"/>
      <c r="K501" s="122"/>
      <c r="R501" s="114"/>
    </row>
    <row r="502" spans="1:18" s="17" customFormat="1" ht="12" x14ac:dyDescent="0.25">
      <c r="C502" s="122"/>
      <c r="K502" s="122"/>
      <c r="R502" s="114"/>
    </row>
    <row r="503" spans="1:18" s="17" customFormat="1" ht="12" x14ac:dyDescent="0.25">
      <c r="C503" s="122"/>
      <c r="K503" s="122"/>
      <c r="R503" s="114"/>
    </row>
    <row r="504" spans="1:18" s="17" customFormat="1" ht="12" x14ac:dyDescent="0.25">
      <c r="C504" s="122"/>
      <c r="K504" s="122"/>
      <c r="R504" s="114"/>
    </row>
    <row r="505" spans="1:18" s="17" customFormat="1" ht="12" x14ac:dyDescent="0.25">
      <c r="C505" s="122"/>
      <c r="K505" s="122"/>
      <c r="R505" s="114"/>
    </row>
    <row r="506" spans="1:18" s="17" customFormat="1" ht="12" x14ac:dyDescent="0.25">
      <c r="C506" s="122"/>
      <c r="K506" s="122"/>
      <c r="R506" s="114"/>
    </row>
    <row r="507" spans="1:18" s="17" customFormat="1" ht="12" x14ac:dyDescent="0.25">
      <c r="C507" s="122"/>
      <c r="K507" s="122"/>
      <c r="R507" s="114"/>
    </row>
    <row r="508" spans="1:18" s="17" customFormat="1" ht="12" x14ac:dyDescent="0.25">
      <c r="C508" s="122"/>
      <c r="K508" s="122"/>
      <c r="R508" s="114"/>
    </row>
    <row r="509" spans="1:18" s="17" customFormat="1" ht="12" x14ac:dyDescent="0.25">
      <c r="C509" s="122"/>
      <c r="K509" s="122"/>
      <c r="R509" s="114"/>
    </row>
    <row r="510" spans="1:18" s="17" customFormat="1" ht="12" x14ac:dyDescent="0.25">
      <c r="C510" s="122"/>
      <c r="K510" s="122"/>
      <c r="R510" s="114"/>
    </row>
    <row r="511" spans="1:18" s="17" customFormat="1" ht="12" x14ac:dyDescent="0.25">
      <c r="C511" s="122"/>
      <c r="K511" s="122"/>
      <c r="R511" s="114"/>
    </row>
    <row r="512" spans="1:18" s="17" customFormat="1" ht="12" x14ac:dyDescent="0.25">
      <c r="C512" s="122"/>
      <c r="K512" s="122"/>
      <c r="R512" s="114"/>
    </row>
    <row r="513" spans="3:18" s="17" customFormat="1" ht="12" x14ac:dyDescent="0.25">
      <c r="C513" s="122"/>
      <c r="K513" s="122"/>
      <c r="R513" s="114"/>
    </row>
    <row r="514" spans="3:18" s="17" customFormat="1" ht="12" x14ac:dyDescent="0.25">
      <c r="C514" s="122"/>
      <c r="K514" s="122"/>
      <c r="R514" s="114"/>
    </row>
    <row r="515" spans="3:18" s="17" customFormat="1" ht="12" x14ac:dyDescent="0.25">
      <c r="C515" s="122"/>
      <c r="K515" s="122"/>
      <c r="R515" s="114"/>
    </row>
    <row r="516" spans="3:18" s="17" customFormat="1" ht="12" x14ac:dyDescent="0.25">
      <c r="C516" s="122"/>
      <c r="K516" s="122"/>
      <c r="R516" s="114"/>
    </row>
    <row r="517" spans="3:18" s="17" customFormat="1" ht="12" x14ac:dyDescent="0.25">
      <c r="C517" s="122"/>
      <c r="K517" s="122"/>
      <c r="R517" s="114"/>
    </row>
    <row r="518" spans="3:18" s="17" customFormat="1" ht="12" x14ac:dyDescent="0.25">
      <c r="C518" s="122"/>
      <c r="K518" s="122"/>
      <c r="R518" s="114"/>
    </row>
    <row r="519" spans="3:18" s="17" customFormat="1" ht="12" x14ac:dyDescent="0.25">
      <c r="C519" s="122"/>
      <c r="K519" s="122"/>
      <c r="R519" s="114"/>
    </row>
    <row r="520" spans="3:18" s="17" customFormat="1" ht="12" x14ac:dyDescent="0.25">
      <c r="C520" s="122"/>
      <c r="K520" s="122"/>
      <c r="R520" s="114"/>
    </row>
    <row r="521" spans="3:18" s="17" customFormat="1" ht="12" x14ac:dyDescent="0.25">
      <c r="C521" s="122"/>
      <c r="K521" s="122"/>
      <c r="R521" s="114"/>
    </row>
    <row r="522" spans="3:18" s="17" customFormat="1" ht="12" x14ac:dyDescent="0.25">
      <c r="C522" s="122"/>
      <c r="K522" s="122"/>
      <c r="R522" s="114"/>
    </row>
    <row r="523" spans="3:18" s="17" customFormat="1" ht="12" x14ac:dyDescent="0.25">
      <c r="C523" s="122"/>
      <c r="K523" s="122"/>
      <c r="R523" s="114"/>
    </row>
    <row r="524" spans="3:18" s="17" customFormat="1" ht="12" x14ac:dyDescent="0.25">
      <c r="C524" s="122"/>
      <c r="K524" s="122"/>
      <c r="R524" s="114"/>
    </row>
    <row r="525" spans="3:18" s="17" customFormat="1" ht="12" x14ac:dyDescent="0.25">
      <c r="C525" s="122"/>
      <c r="K525" s="122"/>
      <c r="R525" s="114"/>
    </row>
    <row r="526" spans="3:18" s="17" customFormat="1" ht="12" x14ac:dyDescent="0.25">
      <c r="C526" s="122"/>
      <c r="K526" s="122"/>
      <c r="R526" s="114"/>
    </row>
    <row r="527" spans="3:18" s="17" customFormat="1" ht="12" x14ac:dyDescent="0.25">
      <c r="C527" s="122"/>
      <c r="K527" s="122"/>
      <c r="R527" s="114"/>
    </row>
    <row r="528" spans="3:18" s="17" customFormat="1" ht="12" x14ac:dyDescent="0.25">
      <c r="C528" s="122"/>
      <c r="K528" s="122"/>
      <c r="R528" s="114"/>
    </row>
    <row r="529" spans="3:18" s="17" customFormat="1" ht="12" x14ac:dyDescent="0.25">
      <c r="C529" s="122"/>
      <c r="K529" s="122"/>
      <c r="R529" s="114"/>
    </row>
    <row r="530" spans="3:18" s="17" customFormat="1" ht="12" x14ac:dyDescent="0.25">
      <c r="C530" s="122"/>
      <c r="K530" s="122"/>
      <c r="R530" s="114"/>
    </row>
    <row r="531" spans="3:18" s="17" customFormat="1" ht="12" x14ac:dyDescent="0.25">
      <c r="C531" s="122"/>
      <c r="K531" s="122"/>
      <c r="R531" s="114"/>
    </row>
    <row r="532" spans="3:18" s="17" customFormat="1" ht="12" x14ac:dyDescent="0.25">
      <c r="C532" s="122"/>
      <c r="K532" s="122"/>
      <c r="R532" s="114"/>
    </row>
    <row r="533" spans="3:18" s="17" customFormat="1" ht="12" x14ac:dyDescent="0.25">
      <c r="C533" s="122"/>
      <c r="K533" s="122"/>
      <c r="R533" s="114"/>
    </row>
    <row r="534" spans="3:18" s="17" customFormat="1" ht="12" x14ac:dyDescent="0.25">
      <c r="C534" s="122"/>
      <c r="K534" s="122"/>
      <c r="R534" s="114"/>
    </row>
    <row r="535" spans="3:18" s="17" customFormat="1" ht="12" x14ac:dyDescent="0.25">
      <c r="C535" s="122"/>
      <c r="K535" s="122"/>
      <c r="R535" s="114"/>
    </row>
    <row r="536" spans="3:18" s="17" customFormat="1" ht="12" x14ac:dyDescent="0.25">
      <c r="C536" s="122"/>
      <c r="K536" s="122"/>
      <c r="R536" s="114"/>
    </row>
    <row r="537" spans="3:18" s="17" customFormat="1" ht="12" x14ac:dyDescent="0.25">
      <c r="C537" s="122"/>
      <c r="K537" s="122"/>
      <c r="R537" s="114"/>
    </row>
    <row r="538" spans="3:18" s="17" customFormat="1" ht="12" x14ac:dyDescent="0.25">
      <c r="C538" s="122"/>
      <c r="K538" s="122"/>
      <c r="R538" s="114"/>
    </row>
    <row r="539" spans="3:18" s="17" customFormat="1" ht="12" x14ac:dyDescent="0.25">
      <c r="C539" s="122"/>
      <c r="K539" s="122"/>
      <c r="R539" s="114"/>
    </row>
    <row r="540" spans="3:18" s="17" customFormat="1" ht="12" x14ac:dyDescent="0.25">
      <c r="C540" s="122"/>
      <c r="K540" s="122"/>
      <c r="R540" s="114"/>
    </row>
    <row r="541" spans="3:18" s="17" customFormat="1" ht="12" x14ac:dyDescent="0.25">
      <c r="C541" s="122"/>
      <c r="K541" s="122"/>
      <c r="R541" s="114"/>
    </row>
    <row r="542" spans="3:18" s="17" customFormat="1" ht="12" x14ac:dyDescent="0.25">
      <c r="C542" s="122"/>
      <c r="K542" s="122"/>
      <c r="R542" s="114"/>
    </row>
    <row r="543" spans="3:18" s="17" customFormat="1" ht="12" x14ac:dyDescent="0.25">
      <c r="C543" s="122"/>
      <c r="K543" s="122"/>
      <c r="R543" s="114"/>
    </row>
    <row r="544" spans="3:18" s="17" customFormat="1" ht="12" x14ac:dyDescent="0.25">
      <c r="C544" s="122"/>
      <c r="K544" s="122"/>
      <c r="R544" s="114"/>
    </row>
    <row r="545" spans="3:18" s="17" customFormat="1" ht="12" x14ac:dyDescent="0.25">
      <c r="C545" s="122"/>
      <c r="K545" s="122"/>
      <c r="R545" s="114"/>
    </row>
    <row r="546" spans="3:18" s="17" customFormat="1" ht="12" x14ac:dyDescent="0.25">
      <c r="C546" s="122"/>
      <c r="K546" s="122"/>
      <c r="R546" s="114"/>
    </row>
    <row r="547" spans="3:18" s="17" customFormat="1" ht="12" x14ac:dyDescent="0.25">
      <c r="C547" s="122"/>
      <c r="K547" s="122"/>
      <c r="R547" s="114"/>
    </row>
    <row r="548" spans="3:18" s="17" customFormat="1" ht="12" x14ac:dyDescent="0.25">
      <c r="C548" s="122"/>
      <c r="K548" s="122"/>
      <c r="R548" s="114"/>
    </row>
    <row r="549" spans="3:18" s="17" customFormat="1" ht="12" x14ac:dyDescent="0.25">
      <c r="C549" s="122"/>
      <c r="K549" s="122"/>
      <c r="R549" s="114"/>
    </row>
    <row r="550" spans="3:18" s="17" customFormat="1" ht="12" x14ac:dyDescent="0.25">
      <c r="C550" s="122"/>
      <c r="K550" s="122"/>
      <c r="R550" s="114"/>
    </row>
    <row r="551" spans="3:18" s="17" customFormat="1" ht="12" x14ac:dyDescent="0.25">
      <c r="C551" s="122"/>
      <c r="K551" s="122"/>
      <c r="R551" s="114"/>
    </row>
    <row r="552" spans="3:18" s="17" customFormat="1" ht="12" x14ac:dyDescent="0.25">
      <c r="C552" s="122"/>
      <c r="K552" s="122"/>
      <c r="R552" s="114"/>
    </row>
    <row r="553" spans="3:18" s="17" customFormat="1" ht="12" x14ac:dyDescent="0.25">
      <c r="C553" s="122"/>
      <c r="K553" s="122"/>
      <c r="R553" s="114"/>
    </row>
    <row r="554" spans="3:18" s="17" customFormat="1" ht="12" x14ac:dyDescent="0.25">
      <c r="C554" s="122"/>
      <c r="K554" s="122"/>
      <c r="R554" s="114"/>
    </row>
    <row r="555" spans="3:18" s="17" customFormat="1" ht="12" x14ac:dyDescent="0.25">
      <c r="C555" s="122"/>
      <c r="K555" s="122"/>
      <c r="R555" s="114"/>
    </row>
    <row r="556" spans="3:18" s="17" customFormat="1" ht="12" x14ac:dyDescent="0.25">
      <c r="C556" s="122"/>
      <c r="K556" s="122"/>
      <c r="R556" s="114"/>
    </row>
    <row r="557" spans="3:18" s="17" customFormat="1" ht="12" x14ac:dyDescent="0.25">
      <c r="C557" s="122"/>
      <c r="K557" s="122"/>
      <c r="R557" s="114"/>
    </row>
    <row r="558" spans="3:18" s="17" customFormat="1" ht="12" x14ac:dyDescent="0.25">
      <c r="C558" s="122"/>
      <c r="K558" s="122"/>
      <c r="R558" s="114"/>
    </row>
    <row r="559" spans="3:18" s="17" customFormat="1" ht="12" x14ac:dyDescent="0.25">
      <c r="C559" s="122"/>
      <c r="K559" s="122"/>
      <c r="R559" s="114"/>
    </row>
    <row r="560" spans="3:18" s="17" customFormat="1" ht="12" x14ac:dyDescent="0.25">
      <c r="C560" s="122"/>
      <c r="K560" s="122"/>
      <c r="R560" s="114"/>
    </row>
    <row r="561" spans="3:18" s="17" customFormat="1" ht="12" x14ac:dyDescent="0.25">
      <c r="C561" s="122"/>
      <c r="K561" s="122"/>
      <c r="R561" s="114"/>
    </row>
    <row r="562" spans="3:18" s="17" customFormat="1" ht="12" x14ac:dyDescent="0.25">
      <c r="C562" s="122"/>
      <c r="K562" s="122"/>
      <c r="R562" s="114"/>
    </row>
    <row r="563" spans="3:18" s="17" customFormat="1" ht="12" x14ac:dyDescent="0.25">
      <c r="C563" s="122"/>
      <c r="K563" s="122"/>
      <c r="R563" s="114"/>
    </row>
    <row r="564" spans="3:18" s="17" customFormat="1" ht="12" x14ac:dyDescent="0.25">
      <c r="C564" s="122"/>
      <c r="K564" s="122"/>
      <c r="R564" s="114"/>
    </row>
    <row r="565" spans="3:18" s="17" customFormat="1" ht="12" x14ac:dyDescent="0.25">
      <c r="C565" s="122"/>
      <c r="K565" s="122"/>
      <c r="R565" s="114"/>
    </row>
    <row r="566" spans="3:18" s="17" customFormat="1" ht="12" x14ac:dyDescent="0.25">
      <c r="C566" s="122"/>
      <c r="K566" s="122"/>
      <c r="R566" s="114"/>
    </row>
    <row r="567" spans="3:18" s="17" customFormat="1" ht="12" x14ac:dyDescent="0.25">
      <c r="C567" s="122"/>
      <c r="K567" s="122"/>
      <c r="R567" s="114"/>
    </row>
    <row r="568" spans="3:18" s="17" customFormat="1" ht="12" x14ac:dyDescent="0.25">
      <c r="C568" s="122"/>
      <c r="K568" s="122"/>
      <c r="R568" s="114"/>
    </row>
    <row r="569" spans="3:18" s="17" customFormat="1" ht="12" x14ac:dyDescent="0.25">
      <c r="C569" s="122"/>
      <c r="K569" s="122"/>
      <c r="R569" s="114"/>
    </row>
    <row r="570" spans="3:18" s="17" customFormat="1" ht="12" x14ac:dyDescent="0.25">
      <c r="C570" s="122"/>
      <c r="K570" s="122"/>
      <c r="R570" s="114"/>
    </row>
    <row r="571" spans="3:18" s="17" customFormat="1" ht="12" x14ac:dyDescent="0.25">
      <c r="C571" s="122"/>
      <c r="K571" s="122"/>
      <c r="R571" s="114"/>
    </row>
    <row r="572" spans="3:18" s="17" customFormat="1" ht="12" x14ac:dyDescent="0.25">
      <c r="C572" s="122"/>
      <c r="K572" s="122"/>
      <c r="R572" s="114"/>
    </row>
    <row r="573" spans="3:18" s="17" customFormat="1" ht="12" x14ac:dyDescent="0.25">
      <c r="C573" s="122"/>
      <c r="K573" s="122"/>
      <c r="R573" s="114"/>
    </row>
    <row r="574" spans="3:18" s="17" customFormat="1" ht="12" x14ac:dyDescent="0.25">
      <c r="C574" s="122"/>
      <c r="K574" s="122"/>
      <c r="R574" s="114"/>
    </row>
    <row r="575" spans="3:18" s="17" customFormat="1" ht="12" x14ac:dyDescent="0.25">
      <c r="C575" s="122"/>
      <c r="K575" s="122"/>
      <c r="R575" s="114"/>
    </row>
    <row r="576" spans="3:18" s="17" customFormat="1" ht="12" x14ac:dyDescent="0.25">
      <c r="C576" s="122"/>
      <c r="K576" s="122"/>
      <c r="R576" s="114"/>
    </row>
    <row r="577" spans="3:18" s="17" customFormat="1" ht="12" x14ac:dyDescent="0.25">
      <c r="C577" s="122"/>
      <c r="K577" s="122"/>
      <c r="R577" s="114"/>
    </row>
    <row r="578" spans="3:18" s="17" customFormat="1" ht="12" x14ac:dyDescent="0.25">
      <c r="C578" s="122"/>
      <c r="K578" s="122"/>
      <c r="R578" s="114"/>
    </row>
    <row r="579" spans="3:18" s="17" customFormat="1" ht="12" x14ac:dyDescent="0.25">
      <c r="C579" s="122"/>
      <c r="K579" s="122"/>
      <c r="R579" s="114"/>
    </row>
    <row r="580" spans="3:18" s="17" customFormat="1" ht="12" x14ac:dyDescent="0.25">
      <c r="C580" s="122"/>
      <c r="K580" s="122"/>
      <c r="R580" s="114"/>
    </row>
    <row r="581" spans="3:18" s="17" customFormat="1" ht="12" x14ac:dyDescent="0.25">
      <c r="C581" s="122"/>
      <c r="K581" s="122"/>
      <c r="R581" s="114"/>
    </row>
    <row r="582" spans="3:18" s="17" customFormat="1" ht="12" x14ac:dyDescent="0.25">
      <c r="C582" s="122"/>
      <c r="K582" s="122"/>
      <c r="R582" s="114"/>
    </row>
    <row r="583" spans="3:18" s="17" customFormat="1" ht="12" x14ac:dyDescent="0.25">
      <c r="C583" s="122"/>
      <c r="K583" s="122"/>
      <c r="R583" s="114"/>
    </row>
    <row r="584" spans="3:18" s="17" customFormat="1" ht="12" x14ac:dyDescent="0.25">
      <c r="C584" s="122"/>
      <c r="K584" s="122"/>
      <c r="R584" s="114"/>
    </row>
    <row r="585" spans="3:18" s="17" customFormat="1" ht="12" x14ac:dyDescent="0.25">
      <c r="C585" s="122"/>
      <c r="K585" s="122"/>
      <c r="R585" s="114"/>
    </row>
    <row r="586" spans="3:18" s="17" customFormat="1" ht="12" x14ac:dyDescent="0.25">
      <c r="C586" s="122"/>
      <c r="K586" s="122"/>
      <c r="R586" s="114"/>
    </row>
    <row r="587" spans="3:18" s="17" customFormat="1" ht="12" x14ac:dyDescent="0.25">
      <c r="C587" s="122"/>
      <c r="K587" s="122"/>
      <c r="R587" s="114"/>
    </row>
    <row r="588" spans="3:18" s="17" customFormat="1" ht="12" x14ac:dyDescent="0.25">
      <c r="C588" s="122"/>
      <c r="K588" s="122"/>
      <c r="R588" s="114"/>
    </row>
    <row r="589" spans="3:18" s="17" customFormat="1" ht="12" x14ac:dyDescent="0.25">
      <c r="C589" s="122"/>
      <c r="K589" s="122"/>
      <c r="R589" s="114"/>
    </row>
    <row r="590" spans="3:18" s="17" customFormat="1" ht="12" x14ac:dyDescent="0.25">
      <c r="C590" s="122"/>
      <c r="K590" s="122"/>
      <c r="R590" s="114"/>
    </row>
    <row r="591" spans="3:18" s="17" customFormat="1" ht="12" x14ac:dyDescent="0.25">
      <c r="C591" s="122"/>
      <c r="K591" s="122"/>
      <c r="R591" s="114"/>
    </row>
    <row r="592" spans="3:18" s="17" customFormat="1" ht="12" x14ac:dyDescent="0.25">
      <c r="C592" s="122"/>
      <c r="K592" s="122"/>
      <c r="R592" s="114"/>
    </row>
    <row r="593" spans="3:18" s="17" customFormat="1" ht="12" x14ac:dyDescent="0.25">
      <c r="C593" s="122"/>
      <c r="K593" s="122"/>
      <c r="R593" s="114"/>
    </row>
    <row r="594" spans="3:18" s="17" customFormat="1" ht="12" x14ac:dyDescent="0.25">
      <c r="C594" s="122"/>
      <c r="K594" s="122"/>
      <c r="R594" s="114"/>
    </row>
    <row r="595" spans="3:18" s="17" customFormat="1" ht="12" x14ac:dyDescent="0.25">
      <c r="C595" s="122"/>
      <c r="K595" s="122"/>
      <c r="R595" s="114"/>
    </row>
    <row r="596" spans="3:18" s="17" customFormat="1" ht="12" x14ac:dyDescent="0.25">
      <c r="C596" s="122"/>
      <c r="K596" s="122"/>
      <c r="R596" s="114"/>
    </row>
    <row r="597" spans="3:18" s="17" customFormat="1" ht="12" x14ac:dyDescent="0.25">
      <c r="C597" s="122"/>
      <c r="K597" s="122"/>
      <c r="R597" s="114"/>
    </row>
    <row r="598" spans="3:18" s="17" customFormat="1" ht="12" x14ac:dyDescent="0.25">
      <c r="C598" s="122"/>
      <c r="K598" s="122"/>
      <c r="R598" s="114"/>
    </row>
    <row r="599" spans="3:18" s="17" customFormat="1" ht="12" x14ac:dyDescent="0.25">
      <c r="C599" s="122"/>
      <c r="K599" s="122"/>
      <c r="R599" s="114"/>
    </row>
    <row r="600" spans="3:18" s="17" customFormat="1" ht="12" x14ac:dyDescent="0.25">
      <c r="C600" s="122"/>
      <c r="K600" s="122"/>
      <c r="R600" s="114"/>
    </row>
    <row r="601" spans="3:18" s="17" customFormat="1" ht="12" x14ac:dyDescent="0.25">
      <c r="C601" s="122"/>
      <c r="K601" s="122"/>
      <c r="R601" s="114"/>
    </row>
    <row r="602" spans="3:18" s="17" customFormat="1" ht="12" x14ac:dyDescent="0.25">
      <c r="C602" s="122"/>
      <c r="K602" s="122"/>
      <c r="R602" s="114"/>
    </row>
    <row r="603" spans="3:18" s="17" customFormat="1" ht="12" x14ac:dyDescent="0.25">
      <c r="C603" s="122"/>
      <c r="K603" s="122"/>
      <c r="R603" s="114"/>
    </row>
    <row r="604" spans="3:18" s="17" customFormat="1" ht="12" x14ac:dyDescent="0.25">
      <c r="C604" s="122"/>
      <c r="K604" s="122"/>
      <c r="R604" s="114"/>
    </row>
    <row r="605" spans="3:18" s="17" customFormat="1" ht="12" x14ac:dyDescent="0.25">
      <c r="C605" s="122"/>
      <c r="K605" s="122"/>
      <c r="R605" s="114"/>
    </row>
    <row r="606" spans="3:18" s="17" customFormat="1" ht="12" x14ac:dyDescent="0.25">
      <c r="C606" s="122"/>
      <c r="K606" s="122"/>
      <c r="R606" s="114"/>
    </row>
    <row r="607" spans="3:18" s="17" customFormat="1" ht="12" x14ac:dyDescent="0.25">
      <c r="C607" s="122"/>
      <c r="K607" s="122"/>
      <c r="R607" s="114"/>
    </row>
    <row r="608" spans="3:18" s="17" customFormat="1" ht="12" x14ac:dyDescent="0.25">
      <c r="C608" s="122"/>
      <c r="K608" s="122"/>
      <c r="R608" s="114"/>
    </row>
    <row r="609" spans="3:18" s="17" customFormat="1" ht="12" x14ac:dyDescent="0.25">
      <c r="C609" s="122"/>
      <c r="K609" s="122"/>
      <c r="R609" s="114"/>
    </row>
    <row r="610" spans="3:18" s="17" customFormat="1" ht="12" x14ac:dyDescent="0.25">
      <c r="C610" s="122"/>
      <c r="K610" s="122"/>
      <c r="R610" s="114"/>
    </row>
    <row r="611" spans="3:18" s="17" customFormat="1" ht="12" x14ac:dyDescent="0.25">
      <c r="C611" s="122"/>
      <c r="K611" s="122"/>
      <c r="R611" s="114"/>
    </row>
    <row r="612" spans="3:18" s="17" customFormat="1" ht="12" x14ac:dyDescent="0.25">
      <c r="C612" s="122"/>
      <c r="K612" s="122"/>
      <c r="R612" s="114"/>
    </row>
    <row r="613" spans="3:18" s="17" customFormat="1" ht="12" x14ac:dyDescent="0.25">
      <c r="C613" s="122"/>
      <c r="K613" s="122"/>
      <c r="R613" s="114"/>
    </row>
    <row r="614" spans="3:18" s="17" customFormat="1" ht="12" x14ac:dyDescent="0.25">
      <c r="C614" s="122"/>
      <c r="K614" s="122"/>
      <c r="R614" s="114"/>
    </row>
    <row r="615" spans="3:18" s="17" customFormat="1" ht="12" x14ac:dyDescent="0.25">
      <c r="C615" s="122"/>
      <c r="K615" s="122"/>
      <c r="R615" s="114"/>
    </row>
    <row r="616" spans="3:18" s="17" customFormat="1" ht="12" x14ac:dyDescent="0.25">
      <c r="C616" s="122"/>
      <c r="K616" s="122"/>
      <c r="R616" s="114"/>
    </row>
    <row r="617" spans="3:18" s="17" customFormat="1" ht="12" x14ac:dyDescent="0.25">
      <c r="C617" s="122"/>
      <c r="K617" s="122"/>
      <c r="R617" s="114"/>
    </row>
    <row r="618" spans="3:18" s="17" customFormat="1" ht="12" x14ac:dyDescent="0.25">
      <c r="C618" s="122"/>
      <c r="K618" s="122"/>
      <c r="R618" s="114"/>
    </row>
    <row r="619" spans="3:18" s="17" customFormat="1" ht="12" x14ac:dyDescent="0.25">
      <c r="C619" s="122"/>
      <c r="K619" s="122"/>
      <c r="R619" s="114"/>
    </row>
    <row r="620" spans="3:18" s="17" customFormat="1" ht="12" x14ac:dyDescent="0.25">
      <c r="C620" s="122"/>
      <c r="K620" s="122"/>
      <c r="R620" s="114"/>
    </row>
    <row r="621" spans="3:18" s="17" customFormat="1" ht="12" x14ac:dyDescent="0.25">
      <c r="C621" s="122"/>
      <c r="K621" s="122"/>
      <c r="R621" s="114"/>
    </row>
    <row r="622" spans="3:18" s="17" customFormat="1" ht="12" x14ac:dyDescent="0.25">
      <c r="C622" s="122"/>
      <c r="K622" s="122"/>
      <c r="R622" s="114"/>
    </row>
    <row r="623" spans="3:18" s="17" customFormat="1" ht="12" x14ac:dyDescent="0.25">
      <c r="C623" s="122"/>
      <c r="K623" s="122"/>
      <c r="R623" s="114"/>
    </row>
    <row r="624" spans="3:18" s="17" customFormat="1" ht="12" x14ac:dyDescent="0.25">
      <c r="C624" s="122"/>
      <c r="K624" s="122"/>
      <c r="R624" s="114"/>
    </row>
    <row r="625" spans="3:18" s="17" customFormat="1" ht="12" x14ac:dyDescent="0.25">
      <c r="C625" s="122"/>
      <c r="K625" s="122"/>
      <c r="R625" s="114"/>
    </row>
    <row r="626" spans="3:18" s="17" customFormat="1" ht="12" x14ac:dyDescent="0.25">
      <c r="C626" s="122"/>
      <c r="K626" s="122"/>
      <c r="R626" s="114"/>
    </row>
    <row r="627" spans="3:18" s="17" customFormat="1" ht="12" x14ac:dyDescent="0.25">
      <c r="C627" s="122"/>
      <c r="K627" s="122"/>
      <c r="R627" s="114"/>
    </row>
    <row r="628" spans="3:18" s="17" customFormat="1" ht="12" x14ac:dyDescent="0.25">
      <c r="C628" s="122"/>
      <c r="K628" s="122"/>
      <c r="R628" s="114"/>
    </row>
    <row r="629" spans="3:18" s="17" customFormat="1" ht="12" x14ac:dyDescent="0.25">
      <c r="C629" s="122"/>
      <c r="K629" s="122"/>
      <c r="R629" s="114"/>
    </row>
    <row r="630" spans="3:18" s="17" customFormat="1" ht="12" x14ac:dyDescent="0.25">
      <c r="C630" s="122"/>
      <c r="K630" s="122"/>
      <c r="R630" s="114"/>
    </row>
    <row r="631" spans="3:18" s="17" customFormat="1" ht="12" x14ac:dyDescent="0.25">
      <c r="C631" s="122"/>
      <c r="K631" s="122"/>
      <c r="R631" s="114"/>
    </row>
    <row r="632" spans="3:18" s="17" customFormat="1" ht="12" x14ac:dyDescent="0.25">
      <c r="C632" s="122"/>
      <c r="K632" s="122"/>
      <c r="R632" s="114"/>
    </row>
    <row r="633" spans="3:18" s="17" customFormat="1" ht="12" x14ac:dyDescent="0.25">
      <c r="C633" s="122"/>
      <c r="K633" s="122"/>
      <c r="R633" s="114"/>
    </row>
    <row r="634" spans="3:18" s="17" customFormat="1" ht="12" x14ac:dyDescent="0.25">
      <c r="C634" s="122"/>
      <c r="K634" s="122"/>
      <c r="R634" s="114"/>
    </row>
    <row r="635" spans="3:18" s="17" customFormat="1" ht="12" x14ac:dyDescent="0.25">
      <c r="C635" s="122"/>
      <c r="K635" s="122"/>
      <c r="R635" s="114"/>
    </row>
    <row r="636" spans="3:18" s="17" customFormat="1" ht="12" x14ac:dyDescent="0.25">
      <c r="C636" s="122"/>
      <c r="K636" s="122"/>
      <c r="R636" s="114"/>
    </row>
    <row r="637" spans="3:18" s="17" customFormat="1" ht="12" x14ac:dyDescent="0.25">
      <c r="C637" s="122"/>
      <c r="K637" s="122"/>
      <c r="R637" s="114"/>
    </row>
    <row r="638" spans="3:18" s="17" customFormat="1" ht="12" x14ac:dyDescent="0.25">
      <c r="C638" s="122"/>
      <c r="K638" s="122"/>
      <c r="R638" s="114"/>
    </row>
    <row r="639" spans="3:18" s="17" customFormat="1" ht="12" x14ac:dyDescent="0.25">
      <c r="C639" s="122"/>
      <c r="K639" s="122"/>
      <c r="R639" s="114"/>
    </row>
    <row r="640" spans="3:18" s="17" customFormat="1" ht="12" x14ac:dyDescent="0.25">
      <c r="C640" s="122"/>
      <c r="K640" s="122"/>
      <c r="R640" s="114"/>
    </row>
    <row r="641" spans="3:18" s="17" customFormat="1" ht="12" x14ac:dyDescent="0.25">
      <c r="C641" s="122"/>
      <c r="K641" s="122"/>
      <c r="R641" s="114"/>
    </row>
    <row r="642" spans="3:18" s="17" customFormat="1" ht="12" x14ac:dyDescent="0.25">
      <c r="C642" s="122"/>
      <c r="K642" s="122"/>
      <c r="R642" s="114"/>
    </row>
    <row r="643" spans="3:18" s="17" customFormat="1" ht="12" x14ac:dyDescent="0.25">
      <c r="C643" s="122"/>
      <c r="K643" s="122"/>
      <c r="R643" s="114"/>
    </row>
    <row r="644" spans="3:18" s="17" customFormat="1" ht="12" x14ac:dyDescent="0.25">
      <c r="C644" s="122"/>
      <c r="K644" s="122"/>
      <c r="R644" s="114"/>
    </row>
    <row r="645" spans="3:18" s="17" customFormat="1" ht="12" x14ac:dyDescent="0.25">
      <c r="C645" s="122"/>
      <c r="K645" s="122"/>
      <c r="R645" s="114"/>
    </row>
    <row r="646" spans="3:18" s="17" customFormat="1" ht="12" x14ac:dyDescent="0.25">
      <c r="C646" s="122"/>
      <c r="K646" s="122"/>
      <c r="R646" s="114"/>
    </row>
    <row r="647" spans="3:18" s="17" customFormat="1" ht="12" x14ac:dyDescent="0.25">
      <c r="C647" s="122"/>
      <c r="K647" s="122"/>
      <c r="R647" s="114"/>
    </row>
    <row r="648" spans="3:18" s="17" customFormat="1" ht="12" x14ac:dyDescent="0.25">
      <c r="C648" s="122"/>
      <c r="K648" s="122"/>
      <c r="R648" s="114"/>
    </row>
    <row r="649" spans="3:18" s="17" customFormat="1" ht="12" x14ac:dyDescent="0.25">
      <c r="C649" s="122"/>
      <c r="K649" s="122"/>
      <c r="R649" s="114"/>
    </row>
    <row r="650" spans="3:18" s="17" customFormat="1" ht="12" x14ac:dyDescent="0.25">
      <c r="C650" s="122"/>
      <c r="K650" s="122"/>
      <c r="R650" s="114"/>
    </row>
    <row r="651" spans="3:18" s="17" customFormat="1" ht="12" x14ac:dyDescent="0.25">
      <c r="C651" s="122"/>
      <c r="K651" s="122"/>
      <c r="R651" s="114"/>
    </row>
    <row r="652" spans="3:18" s="17" customFormat="1" ht="12" x14ac:dyDescent="0.25">
      <c r="C652" s="122"/>
      <c r="K652" s="122"/>
      <c r="R652" s="114"/>
    </row>
    <row r="653" spans="3:18" s="17" customFormat="1" ht="12" x14ac:dyDescent="0.25">
      <c r="C653" s="122"/>
      <c r="K653" s="122"/>
      <c r="R653" s="114"/>
    </row>
    <row r="654" spans="3:18" s="17" customFormat="1" ht="12" x14ac:dyDescent="0.25">
      <c r="C654" s="122"/>
      <c r="K654" s="122"/>
      <c r="R654" s="114"/>
    </row>
    <row r="655" spans="3:18" s="17" customFormat="1" ht="12" x14ac:dyDescent="0.25">
      <c r="C655" s="122"/>
      <c r="K655" s="122"/>
      <c r="R655" s="114"/>
    </row>
    <row r="656" spans="3:18" s="17" customFormat="1" ht="12" x14ac:dyDescent="0.25">
      <c r="C656" s="122"/>
      <c r="K656" s="122"/>
      <c r="R656" s="114"/>
    </row>
    <row r="657" spans="3:18" s="17" customFormat="1" ht="12" x14ac:dyDescent="0.25">
      <c r="C657" s="122"/>
      <c r="K657" s="122"/>
      <c r="R657" s="114"/>
    </row>
    <row r="658" spans="3:18" s="17" customFormat="1" ht="12" x14ac:dyDescent="0.25">
      <c r="C658" s="122"/>
      <c r="K658" s="122"/>
      <c r="R658" s="114"/>
    </row>
    <row r="659" spans="3:18" s="17" customFormat="1" ht="12" x14ac:dyDescent="0.25">
      <c r="C659" s="122"/>
      <c r="K659" s="122"/>
      <c r="R659" s="114"/>
    </row>
    <row r="660" spans="3:18" s="17" customFormat="1" ht="12" x14ac:dyDescent="0.25">
      <c r="C660" s="122"/>
      <c r="K660" s="122"/>
      <c r="R660" s="114"/>
    </row>
    <row r="661" spans="3:18" s="17" customFormat="1" ht="12" x14ac:dyDescent="0.25">
      <c r="C661" s="122"/>
      <c r="K661" s="122"/>
      <c r="R661" s="114"/>
    </row>
    <row r="662" spans="3:18" s="17" customFormat="1" ht="12" x14ac:dyDescent="0.25">
      <c r="C662" s="122"/>
      <c r="K662" s="122"/>
      <c r="R662" s="114"/>
    </row>
    <row r="663" spans="3:18" s="17" customFormat="1" ht="12" x14ac:dyDescent="0.25">
      <c r="C663" s="122"/>
      <c r="K663" s="122"/>
      <c r="R663" s="114"/>
    </row>
    <row r="664" spans="3:18" s="17" customFormat="1" ht="12" x14ac:dyDescent="0.25">
      <c r="C664" s="122"/>
      <c r="K664" s="122"/>
      <c r="R664" s="114"/>
    </row>
    <row r="665" spans="3:18" s="17" customFormat="1" ht="12" x14ac:dyDescent="0.25">
      <c r="C665" s="122"/>
      <c r="K665" s="122"/>
      <c r="R665" s="114"/>
    </row>
    <row r="666" spans="3:18" s="17" customFormat="1" ht="12" x14ac:dyDescent="0.25">
      <c r="C666" s="122"/>
      <c r="K666" s="122"/>
      <c r="R666" s="114"/>
    </row>
    <row r="667" spans="3:18" s="17" customFormat="1" ht="12" x14ac:dyDescent="0.25">
      <c r="C667" s="122"/>
      <c r="K667" s="122"/>
      <c r="R667" s="114"/>
    </row>
    <row r="668" spans="3:18" s="17" customFormat="1" ht="12" x14ac:dyDescent="0.25">
      <c r="C668" s="122"/>
      <c r="K668" s="122"/>
      <c r="R668" s="114"/>
    </row>
    <row r="669" spans="3:18" s="17" customFormat="1" ht="12" x14ac:dyDescent="0.25">
      <c r="C669" s="122"/>
      <c r="K669" s="122"/>
      <c r="R669" s="114"/>
    </row>
    <row r="670" spans="3:18" s="17" customFormat="1" ht="12" x14ac:dyDescent="0.25">
      <c r="C670" s="122"/>
      <c r="K670" s="122"/>
      <c r="R670" s="114"/>
    </row>
    <row r="671" spans="3:18" s="17" customFormat="1" ht="12" x14ac:dyDescent="0.25">
      <c r="C671" s="122"/>
      <c r="K671" s="122"/>
      <c r="R671" s="114"/>
    </row>
    <row r="672" spans="3:18" s="17" customFormat="1" ht="12" x14ac:dyDescent="0.25">
      <c r="C672" s="122"/>
      <c r="K672" s="122"/>
      <c r="R672" s="114"/>
    </row>
    <row r="673" spans="3:18" s="17" customFormat="1" ht="12" x14ac:dyDescent="0.25">
      <c r="C673" s="122"/>
      <c r="K673" s="122"/>
      <c r="R673" s="114"/>
    </row>
    <row r="674" spans="3:18" s="17" customFormat="1" ht="12" x14ac:dyDescent="0.25">
      <c r="C674" s="122"/>
      <c r="K674" s="122"/>
      <c r="R674" s="114"/>
    </row>
    <row r="675" spans="3:18" s="17" customFormat="1" ht="12" x14ac:dyDescent="0.25">
      <c r="C675" s="122"/>
      <c r="K675" s="122"/>
      <c r="R675" s="114"/>
    </row>
    <row r="676" spans="3:18" s="17" customFormat="1" ht="12" x14ac:dyDescent="0.25">
      <c r="C676" s="122"/>
      <c r="K676" s="122"/>
      <c r="R676" s="114"/>
    </row>
    <row r="677" spans="3:18" s="17" customFormat="1" ht="12" x14ac:dyDescent="0.25">
      <c r="C677" s="122"/>
      <c r="K677" s="122"/>
      <c r="R677" s="114"/>
    </row>
    <row r="678" spans="3:18" s="17" customFormat="1" ht="12" x14ac:dyDescent="0.25">
      <c r="C678" s="122"/>
      <c r="K678" s="122"/>
      <c r="R678" s="114"/>
    </row>
    <row r="679" spans="3:18" s="17" customFormat="1" ht="12" x14ac:dyDescent="0.25">
      <c r="C679" s="122"/>
      <c r="K679" s="122"/>
      <c r="R679" s="114"/>
    </row>
    <row r="680" spans="3:18" s="17" customFormat="1" ht="12" x14ac:dyDescent="0.25">
      <c r="C680" s="122"/>
      <c r="K680" s="122"/>
      <c r="R680" s="114"/>
    </row>
    <row r="681" spans="3:18" s="17" customFormat="1" ht="12" x14ac:dyDescent="0.25">
      <c r="C681" s="122"/>
      <c r="K681" s="122"/>
      <c r="R681" s="114"/>
    </row>
    <row r="682" spans="3:18" s="17" customFormat="1" ht="12" x14ac:dyDescent="0.25">
      <c r="C682" s="122"/>
      <c r="K682" s="122"/>
      <c r="R682" s="114"/>
    </row>
    <row r="683" spans="3:18" s="17" customFormat="1" ht="12" x14ac:dyDescent="0.25">
      <c r="C683" s="122"/>
      <c r="K683" s="122"/>
      <c r="R683" s="114"/>
    </row>
    <row r="684" spans="3:18" s="17" customFormat="1" ht="12" x14ac:dyDescent="0.25">
      <c r="C684" s="122"/>
      <c r="K684" s="122"/>
      <c r="R684" s="114"/>
    </row>
    <row r="685" spans="3:18" s="17" customFormat="1" ht="12" x14ac:dyDescent="0.25">
      <c r="C685" s="122"/>
      <c r="K685" s="122"/>
      <c r="R685" s="114"/>
    </row>
    <row r="686" spans="3:18" s="17" customFormat="1" ht="12" x14ac:dyDescent="0.25">
      <c r="C686" s="122"/>
      <c r="K686" s="122"/>
      <c r="R686" s="114"/>
    </row>
    <row r="687" spans="3:18" s="17" customFormat="1" ht="12" x14ac:dyDescent="0.25">
      <c r="C687" s="122"/>
      <c r="K687" s="122"/>
      <c r="R687" s="114"/>
    </row>
    <row r="688" spans="3:18" s="17" customFormat="1" ht="12" x14ac:dyDescent="0.25">
      <c r="C688" s="122"/>
      <c r="K688" s="122"/>
      <c r="R688" s="114"/>
    </row>
    <row r="689" spans="3:18" s="17" customFormat="1" ht="12" x14ac:dyDescent="0.25">
      <c r="C689" s="122"/>
      <c r="K689" s="122"/>
      <c r="R689" s="114"/>
    </row>
    <row r="690" spans="3:18" s="17" customFormat="1" ht="12" x14ac:dyDescent="0.25">
      <c r="C690" s="122"/>
      <c r="K690" s="122"/>
      <c r="R690" s="114"/>
    </row>
    <row r="691" spans="3:18" s="17" customFormat="1" ht="12" x14ac:dyDescent="0.25">
      <c r="C691" s="122"/>
      <c r="K691" s="122"/>
      <c r="R691" s="114"/>
    </row>
    <row r="692" spans="3:18" s="17" customFormat="1" ht="12" x14ac:dyDescent="0.25">
      <c r="C692" s="122"/>
      <c r="K692" s="122"/>
      <c r="R692" s="114"/>
    </row>
    <row r="693" spans="3:18" s="17" customFormat="1" ht="12" x14ac:dyDescent="0.25">
      <c r="C693" s="122"/>
      <c r="K693" s="122"/>
      <c r="R693" s="114"/>
    </row>
    <row r="694" spans="3:18" s="17" customFormat="1" ht="12" x14ac:dyDescent="0.25">
      <c r="C694" s="122"/>
      <c r="K694" s="122"/>
      <c r="R694" s="114"/>
    </row>
    <row r="695" spans="3:18" s="17" customFormat="1" ht="12" x14ac:dyDescent="0.25">
      <c r="C695" s="122"/>
      <c r="K695" s="122"/>
      <c r="R695" s="114"/>
    </row>
    <row r="696" spans="3:18" s="17" customFormat="1" ht="12" x14ac:dyDescent="0.25">
      <c r="C696" s="122"/>
      <c r="K696" s="122"/>
      <c r="R696" s="114"/>
    </row>
    <row r="697" spans="3:18" s="17" customFormat="1" ht="12" x14ac:dyDescent="0.25">
      <c r="C697" s="122"/>
      <c r="K697" s="122"/>
      <c r="R697" s="114"/>
    </row>
    <row r="698" spans="3:18" s="17" customFormat="1" ht="12" x14ac:dyDescent="0.25">
      <c r="C698" s="122"/>
      <c r="K698" s="122"/>
      <c r="R698" s="114"/>
    </row>
    <row r="699" spans="3:18" s="17" customFormat="1" ht="12" x14ac:dyDescent="0.25">
      <c r="C699" s="122"/>
      <c r="K699" s="122"/>
      <c r="R699" s="114"/>
    </row>
    <row r="700" spans="3:18" s="17" customFormat="1" ht="12" x14ac:dyDescent="0.25">
      <c r="C700" s="122"/>
      <c r="K700" s="122"/>
      <c r="R700" s="114"/>
    </row>
    <row r="701" spans="3:18" s="17" customFormat="1" ht="12" x14ac:dyDescent="0.25">
      <c r="C701" s="122"/>
      <c r="K701" s="122"/>
      <c r="R701" s="114"/>
    </row>
    <row r="702" spans="3:18" s="17" customFormat="1" ht="12" x14ac:dyDescent="0.25">
      <c r="C702" s="122"/>
      <c r="K702" s="122"/>
      <c r="R702" s="114"/>
    </row>
    <row r="703" spans="3:18" s="17" customFormat="1" ht="12" x14ac:dyDescent="0.25">
      <c r="C703" s="122"/>
      <c r="K703" s="122"/>
      <c r="R703" s="114"/>
    </row>
    <row r="704" spans="3:18" s="17" customFormat="1" ht="12" x14ac:dyDescent="0.25">
      <c r="C704" s="122"/>
      <c r="K704" s="122"/>
      <c r="R704" s="114"/>
    </row>
    <row r="705" spans="3:18" s="17" customFormat="1" ht="12" x14ac:dyDescent="0.25">
      <c r="C705" s="122"/>
      <c r="K705" s="122"/>
      <c r="R705" s="114"/>
    </row>
    <row r="706" spans="3:18" s="17" customFormat="1" ht="12" x14ac:dyDescent="0.25">
      <c r="C706" s="122"/>
      <c r="K706" s="122"/>
      <c r="R706" s="114"/>
    </row>
    <row r="707" spans="3:18" s="17" customFormat="1" ht="12" x14ac:dyDescent="0.25">
      <c r="C707" s="122"/>
      <c r="K707" s="122"/>
      <c r="R707" s="114"/>
    </row>
    <row r="708" spans="3:18" s="17" customFormat="1" ht="12" x14ac:dyDescent="0.25">
      <c r="C708" s="122"/>
      <c r="K708" s="122"/>
      <c r="R708" s="114"/>
    </row>
    <row r="709" spans="3:18" s="17" customFormat="1" ht="12" x14ac:dyDescent="0.25">
      <c r="C709" s="122"/>
      <c r="K709" s="122"/>
      <c r="R709" s="114"/>
    </row>
    <row r="710" spans="3:18" s="17" customFormat="1" ht="12" x14ac:dyDescent="0.25">
      <c r="C710" s="122"/>
      <c r="K710" s="122"/>
      <c r="R710" s="114"/>
    </row>
    <row r="711" spans="3:18" s="17" customFormat="1" ht="12" x14ac:dyDescent="0.25">
      <c r="C711" s="122"/>
      <c r="K711" s="122"/>
      <c r="R711" s="114"/>
    </row>
    <row r="712" spans="3:18" s="17" customFormat="1" ht="12" x14ac:dyDescent="0.25">
      <c r="C712" s="122"/>
      <c r="K712" s="122"/>
      <c r="R712" s="114"/>
    </row>
    <row r="713" spans="3:18" s="17" customFormat="1" ht="12" x14ac:dyDescent="0.25">
      <c r="C713" s="122"/>
      <c r="K713" s="122"/>
      <c r="R713" s="114"/>
    </row>
    <row r="714" spans="3:18" s="17" customFormat="1" ht="12" x14ac:dyDescent="0.25">
      <c r="C714" s="122"/>
      <c r="K714" s="122"/>
      <c r="R714" s="114"/>
    </row>
    <row r="715" spans="3:18" s="17" customFormat="1" ht="12" x14ac:dyDescent="0.25">
      <c r="C715" s="122"/>
      <c r="K715" s="122"/>
      <c r="R715" s="114"/>
    </row>
    <row r="716" spans="3:18" s="17" customFormat="1" ht="12" x14ac:dyDescent="0.25">
      <c r="C716" s="122"/>
      <c r="K716" s="122"/>
      <c r="R716" s="114"/>
    </row>
    <row r="717" spans="3:18" s="17" customFormat="1" ht="12" x14ac:dyDescent="0.25">
      <c r="C717" s="122"/>
      <c r="K717" s="122"/>
      <c r="R717" s="114"/>
    </row>
    <row r="718" spans="3:18" s="17" customFormat="1" ht="12" x14ac:dyDescent="0.25">
      <c r="C718" s="122"/>
      <c r="K718" s="122"/>
      <c r="R718" s="114"/>
    </row>
    <row r="719" spans="3:18" s="17" customFormat="1" ht="12" x14ac:dyDescent="0.25">
      <c r="C719" s="122"/>
      <c r="K719" s="122"/>
      <c r="R719" s="114"/>
    </row>
    <row r="720" spans="3:18" s="17" customFormat="1" ht="12" x14ac:dyDescent="0.25">
      <c r="C720" s="122"/>
      <c r="K720" s="122"/>
      <c r="R720" s="114"/>
    </row>
    <row r="721" spans="3:18" s="17" customFormat="1" ht="12" x14ac:dyDescent="0.25">
      <c r="C721" s="122"/>
      <c r="K721" s="122"/>
      <c r="R721" s="114"/>
    </row>
    <row r="722" spans="3:18" s="17" customFormat="1" ht="12" x14ac:dyDescent="0.25">
      <c r="C722" s="122"/>
      <c r="K722" s="122"/>
      <c r="R722" s="114"/>
    </row>
    <row r="723" spans="3:18" s="17" customFormat="1" ht="12" x14ac:dyDescent="0.25">
      <c r="C723" s="122"/>
      <c r="K723" s="122"/>
      <c r="R723" s="114"/>
    </row>
    <row r="724" spans="3:18" s="17" customFormat="1" ht="12" x14ac:dyDescent="0.25">
      <c r="C724" s="122"/>
      <c r="K724" s="122"/>
      <c r="R724" s="114"/>
    </row>
    <row r="725" spans="3:18" s="17" customFormat="1" ht="12" x14ac:dyDescent="0.25">
      <c r="C725" s="122"/>
      <c r="K725" s="122"/>
      <c r="R725" s="114"/>
    </row>
    <row r="726" spans="3:18" s="17" customFormat="1" ht="12" x14ac:dyDescent="0.25">
      <c r="C726" s="122"/>
      <c r="K726" s="122"/>
      <c r="R726" s="114"/>
    </row>
    <row r="727" spans="3:18" s="17" customFormat="1" ht="12" x14ac:dyDescent="0.25">
      <c r="C727" s="122"/>
      <c r="K727" s="122"/>
      <c r="R727" s="114"/>
    </row>
    <row r="728" spans="3:18" s="17" customFormat="1" ht="12" x14ac:dyDescent="0.25">
      <c r="C728" s="122"/>
      <c r="K728" s="122"/>
      <c r="R728" s="114"/>
    </row>
    <row r="729" spans="3:18" s="17" customFormat="1" ht="12" x14ac:dyDescent="0.25">
      <c r="C729" s="122"/>
      <c r="K729" s="122"/>
      <c r="R729" s="114"/>
    </row>
    <row r="730" spans="3:18" s="17" customFormat="1" ht="12" x14ac:dyDescent="0.25">
      <c r="C730" s="122"/>
      <c r="K730" s="122"/>
      <c r="R730" s="114"/>
    </row>
    <row r="731" spans="3:18" s="17" customFormat="1" ht="12" x14ac:dyDescent="0.25">
      <c r="C731" s="122"/>
      <c r="K731" s="122"/>
      <c r="R731" s="114"/>
    </row>
    <row r="732" spans="3:18" s="17" customFormat="1" ht="12" x14ac:dyDescent="0.25">
      <c r="C732" s="122"/>
      <c r="K732" s="122"/>
      <c r="R732" s="114"/>
    </row>
    <row r="733" spans="3:18" s="17" customFormat="1" ht="12" x14ac:dyDescent="0.25">
      <c r="C733" s="122"/>
      <c r="K733" s="122"/>
      <c r="R733" s="114"/>
    </row>
    <row r="734" spans="3:18" s="17" customFormat="1" ht="12" x14ac:dyDescent="0.25">
      <c r="C734" s="122"/>
      <c r="K734" s="122"/>
      <c r="R734" s="114"/>
    </row>
    <row r="735" spans="3:18" s="17" customFormat="1" ht="12" x14ac:dyDescent="0.25">
      <c r="C735" s="122"/>
      <c r="K735" s="122"/>
      <c r="R735" s="114"/>
    </row>
    <row r="736" spans="3:18" s="17" customFormat="1" ht="12" x14ac:dyDescent="0.25">
      <c r="C736" s="122"/>
      <c r="K736" s="122"/>
      <c r="R736" s="114"/>
    </row>
    <row r="737" spans="3:18" s="17" customFormat="1" ht="12" x14ac:dyDescent="0.25">
      <c r="C737" s="122"/>
      <c r="K737" s="122"/>
      <c r="R737" s="114"/>
    </row>
    <row r="738" spans="3:18" s="17" customFormat="1" ht="12" x14ac:dyDescent="0.25">
      <c r="C738" s="122"/>
      <c r="K738" s="122"/>
      <c r="R738" s="114"/>
    </row>
    <row r="739" spans="3:18" s="17" customFormat="1" ht="12" x14ac:dyDescent="0.25">
      <c r="C739" s="122"/>
      <c r="K739" s="122"/>
      <c r="R739" s="114"/>
    </row>
    <row r="740" spans="3:18" s="17" customFormat="1" ht="12" x14ac:dyDescent="0.25">
      <c r="C740" s="122"/>
      <c r="K740" s="122"/>
      <c r="R740" s="114"/>
    </row>
    <row r="741" spans="3:18" s="17" customFormat="1" ht="12" x14ac:dyDescent="0.25">
      <c r="C741" s="122"/>
      <c r="K741" s="122"/>
      <c r="R741" s="114"/>
    </row>
    <row r="742" spans="3:18" s="17" customFormat="1" ht="12" x14ac:dyDescent="0.25">
      <c r="C742" s="122"/>
      <c r="K742" s="122"/>
      <c r="R742" s="114"/>
    </row>
    <row r="743" spans="3:18" s="17" customFormat="1" ht="12" x14ac:dyDescent="0.25">
      <c r="C743" s="122"/>
      <c r="K743" s="122"/>
      <c r="R743" s="114"/>
    </row>
    <row r="744" spans="3:18" s="17" customFormat="1" ht="12" x14ac:dyDescent="0.25">
      <c r="C744" s="122"/>
      <c r="K744" s="122"/>
      <c r="R744" s="114"/>
    </row>
    <row r="745" spans="3:18" s="17" customFormat="1" ht="12" x14ac:dyDescent="0.25">
      <c r="C745" s="122"/>
      <c r="K745" s="122"/>
      <c r="R745" s="114"/>
    </row>
    <row r="746" spans="3:18" s="17" customFormat="1" ht="12" x14ac:dyDescent="0.25">
      <c r="C746" s="122"/>
      <c r="K746" s="122"/>
      <c r="R746" s="114"/>
    </row>
    <row r="747" spans="3:18" s="17" customFormat="1" ht="12" x14ac:dyDescent="0.25">
      <c r="C747" s="122"/>
      <c r="K747" s="122"/>
      <c r="R747" s="114"/>
    </row>
    <row r="748" spans="3:18" s="17" customFormat="1" ht="12" x14ac:dyDescent="0.25">
      <c r="C748" s="122"/>
      <c r="K748" s="122"/>
      <c r="R748" s="114"/>
    </row>
    <row r="749" spans="3:18" s="17" customFormat="1" ht="12" x14ac:dyDescent="0.25">
      <c r="C749" s="122"/>
      <c r="K749" s="122"/>
      <c r="R749" s="114"/>
    </row>
    <row r="750" spans="3:18" s="17" customFormat="1" ht="12" x14ac:dyDescent="0.25">
      <c r="C750" s="122"/>
      <c r="K750" s="122"/>
      <c r="R750" s="114"/>
    </row>
    <row r="751" spans="3:18" s="17" customFormat="1" ht="12" x14ac:dyDescent="0.25">
      <c r="C751" s="122"/>
      <c r="K751" s="122"/>
      <c r="R751" s="114"/>
    </row>
    <row r="752" spans="3:18" s="17" customFormat="1" ht="12" x14ac:dyDescent="0.25">
      <c r="C752" s="122"/>
      <c r="K752" s="122"/>
      <c r="R752" s="114"/>
    </row>
    <row r="753" spans="3:18" s="17" customFormat="1" ht="12" x14ac:dyDescent="0.25">
      <c r="C753" s="122"/>
      <c r="K753" s="122"/>
      <c r="R753" s="114"/>
    </row>
    <row r="754" spans="3:18" s="17" customFormat="1" ht="12" x14ac:dyDescent="0.25">
      <c r="C754" s="122"/>
      <c r="K754" s="122"/>
      <c r="R754" s="114"/>
    </row>
    <row r="755" spans="3:18" s="17" customFormat="1" ht="12" x14ac:dyDescent="0.25">
      <c r="C755" s="122"/>
      <c r="K755" s="122"/>
      <c r="R755" s="114"/>
    </row>
    <row r="756" spans="3:18" s="17" customFormat="1" ht="12" x14ac:dyDescent="0.25">
      <c r="C756" s="122"/>
      <c r="K756" s="122"/>
      <c r="R756" s="114"/>
    </row>
    <row r="757" spans="3:18" s="17" customFormat="1" ht="12" x14ac:dyDescent="0.25">
      <c r="C757" s="122"/>
      <c r="K757" s="122"/>
      <c r="R757" s="114"/>
    </row>
    <row r="758" spans="3:18" s="17" customFormat="1" ht="12" x14ac:dyDescent="0.25">
      <c r="C758" s="122"/>
      <c r="K758" s="122"/>
      <c r="R758" s="114"/>
    </row>
    <row r="759" spans="3:18" s="17" customFormat="1" ht="12" x14ac:dyDescent="0.25">
      <c r="C759" s="122"/>
      <c r="K759" s="122"/>
      <c r="R759" s="114"/>
    </row>
    <row r="760" spans="3:18" s="17" customFormat="1" ht="12" x14ac:dyDescent="0.25">
      <c r="C760" s="122"/>
      <c r="K760" s="122"/>
      <c r="R760" s="114"/>
    </row>
    <row r="761" spans="3:18" s="17" customFormat="1" ht="12" x14ac:dyDescent="0.25">
      <c r="C761" s="122"/>
      <c r="K761" s="122"/>
      <c r="R761" s="114"/>
    </row>
    <row r="762" spans="3:18" s="17" customFormat="1" ht="12" x14ac:dyDescent="0.25">
      <c r="C762" s="122"/>
      <c r="K762" s="122"/>
      <c r="R762" s="114"/>
    </row>
    <row r="763" spans="3:18" s="17" customFormat="1" ht="12" x14ac:dyDescent="0.25">
      <c r="C763" s="122"/>
      <c r="K763" s="122"/>
      <c r="R763" s="114"/>
    </row>
    <row r="764" spans="3:18" s="17" customFormat="1" ht="12" x14ac:dyDescent="0.25">
      <c r="C764" s="122"/>
      <c r="K764" s="122"/>
      <c r="R764" s="114"/>
    </row>
    <row r="765" spans="3:18" s="17" customFormat="1" ht="12" x14ac:dyDescent="0.25">
      <c r="C765" s="122"/>
      <c r="K765" s="122"/>
      <c r="R765" s="114"/>
    </row>
    <row r="766" spans="3:18" s="17" customFormat="1" ht="12" x14ac:dyDescent="0.25">
      <c r="C766" s="122"/>
      <c r="K766" s="122"/>
      <c r="R766" s="114"/>
    </row>
    <row r="767" spans="3:18" s="17" customFormat="1" ht="12" x14ac:dyDescent="0.25">
      <c r="C767" s="122"/>
      <c r="K767" s="122"/>
      <c r="R767" s="114"/>
    </row>
    <row r="768" spans="3:18" s="17" customFormat="1" ht="12" x14ac:dyDescent="0.25">
      <c r="C768" s="122"/>
      <c r="K768" s="122"/>
      <c r="R768" s="114"/>
    </row>
    <row r="769" spans="3:18" s="17" customFormat="1" ht="12" x14ac:dyDescent="0.25">
      <c r="C769" s="122"/>
      <c r="K769" s="122"/>
      <c r="R769" s="114"/>
    </row>
    <row r="770" spans="3:18" s="17" customFormat="1" ht="12" x14ac:dyDescent="0.25">
      <c r="C770" s="122"/>
      <c r="K770" s="122"/>
      <c r="R770" s="114"/>
    </row>
    <row r="771" spans="3:18" s="17" customFormat="1" ht="12" x14ac:dyDescent="0.25">
      <c r="C771" s="122"/>
      <c r="K771" s="122"/>
      <c r="R771" s="114"/>
    </row>
    <row r="772" spans="3:18" s="17" customFormat="1" ht="12" x14ac:dyDescent="0.25">
      <c r="C772" s="122"/>
      <c r="K772" s="122"/>
      <c r="R772" s="114"/>
    </row>
    <row r="773" spans="3:18" s="17" customFormat="1" ht="12" x14ac:dyDescent="0.25">
      <c r="C773" s="122"/>
      <c r="K773" s="122"/>
      <c r="R773" s="114"/>
    </row>
    <row r="774" spans="3:18" s="17" customFormat="1" ht="12" x14ac:dyDescent="0.25">
      <c r="C774" s="122"/>
      <c r="K774" s="122"/>
      <c r="R774" s="114"/>
    </row>
    <row r="775" spans="3:18" s="17" customFormat="1" ht="12" x14ac:dyDescent="0.25">
      <c r="C775" s="122"/>
      <c r="K775" s="122"/>
      <c r="R775" s="114"/>
    </row>
    <row r="776" spans="3:18" s="17" customFormat="1" ht="12" x14ac:dyDescent="0.25">
      <c r="C776" s="122"/>
      <c r="K776" s="122"/>
      <c r="R776" s="114"/>
    </row>
    <row r="777" spans="3:18" s="17" customFormat="1" ht="12" x14ac:dyDescent="0.25">
      <c r="C777" s="122"/>
      <c r="K777" s="122"/>
      <c r="R777" s="114"/>
    </row>
    <row r="778" spans="3:18" s="17" customFormat="1" ht="12" x14ac:dyDescent="0.25">
      <c r="C778" s="122"/>
      <c r="K778" s="122"/>
      <c r="R778" s="114"/>
    </row>
    <row r="779" spans="3:18" s="17" customFormat="1" ht="12" x14ac:dyDescent="0.25">
      <c r="C779" s="122"/>
      <c r="K779" s="122"/>
      <c r="R779" s="114"/>
    </row>
    <row r="780" spans="3:18" s="17" customFormat="1" ht="12" x14ac:dyDescent="0.25">
      <c r="C780" s="122"/>
      <c r="K780" s="122"/>
      <c r="R780" s="114"/>
    </row>
    <row r="781" spans="3:18" s="17" customFormat="1" ht="12" x14ac:dyDescent="0.25">
      <c r="C781" s="122"/>
      <c r="K781" s="122"/>
      <c r="R781" s="114"/>
    </row>
    <row r="782" spans="3:18" s="17" customFormat="1" ht="12" x14ac:dyDescent="0.25">
      <c r="C782" s="122"/>
      <c r="K782" s="122"/>
      <c r="R782" s="114"/>
    </row>
    <row r="783" spans="3:18" s="17" customFormat="1" ht="12" x14ac:dyDescent="0.25">
      <c r="C783" s="122"/>
      <c r="K783" s="122"/>
      <c r="R783" s="114"/>
    </row>
    <row r="784" spans="3:18" s="17" customFormat="1" ht="12" x14ac:dyDescent="0.25">
      <c r="C784" s="122"/>
      <c r="K784" s="122"/>
      <c r="R784" s="114"/>
    </row>
    <row r="785" spans="3:18" s="17" customFormat="1" ht="12" x14ac:dyDescent="0.25">
      <c r="C785" s="122"/>
      <c r="K785" s="122"/>
      <c r="R785" s="114"/>
    </row>
    <row r="786" spans="3:18" s="17" customFormat="1" ht="12" x14ac:dyDescent="0.25">
      <c r="C786" s="122"/>
      <c r="K786" s="122"/>
      <c r="R786" s="114"/>
    </row>
    <row r="787" spans="3:18" s="17" customFormat="1" ht="12" x14ac:dyDescent="0.25">
      <c r="C787" s="122"/>
      <c r="K787" s="122"/>
      <c r="R787" s="114"/>
    </row>
    <row r="788" spans="3:18" s="17" customFormat="1" ht="12" x14ac:dyDescent="0.25">
      <c r="C788" s="122"/>
      <c r="K788" s="122"/>
      <c r="R788" s="114"/>
    </row>
    <row r="789" spans="3:18" s="17" customFormat="1" ht="12" x14ac:dyDescent="0.25">
      <c r="C789" s="122"/>
      <c r="K789" s="122"/>
      <c r="R789" s="114"/>
    </row>
    <row r="790" spans="3:18" s="17" customFormat="1" ht="12" x14ac:dyDescent="0.25">
      <c r="C790" s="122"/>
      <c r="K790" s="122"/>
      <c r="R790" s="114"/>
    </row>
    <row r="791" spans="3:18" s="17" customFormat="1" ht="12" x14ac:dyDescent="0.25">
      <c r="C791" s="122"/>
      <c r="K791" s="122"/>
      <c r="R791" s="114"/>
    </row>
    <row r="792" spans="3:18" s="17" customFormat="1" ht="12" x14ac:dyDescent="0.25">
      <c r="C792" s="122"/>
      <c r="K792" s="122"/>
      <c r="R792" s="114"/>
    </row>
    <row r="793" spans="3:18" s="17" customFormat="1" ht="12" x14ac:dyDescent="0.25">
      <c r="C793" s="122"/>
      <c r="K793" s="122"/>
      <c r="R793" s="114"/>
    </row>
    <row r="794" spans="3:18" s="17" customFormat="1" ht="12" x14ac:dyDescent="0.25">
      <c r="C794" s="122"/>
      <c r="K794" s="122"/>
      <c r="R794" s="114"/>
    </row>
    <row r="795" spans="3:18" s="17" customFormat="1" ht="12" x14ac:dyDescent="0.25">
      <c r="C795" s="122"/>
      <c r="K795" s="122"/>
      <c r="R795" s="114"/>
    </row>
    <row r="796" spans="3:18" s="17" customFormat="1" ht="12" x14ac:dyDescent="0.25">
      <c r="C796" s="122"/>
      <c r="K796" s="122"/>
      <c r="R796" s="114"/>
    </row>
    <row r="797" spans="3:18" s="17" customFormat="1" ht="12" x14ac:dyDescent="0.25">
      <c r="C797" s="122"/>
      <c r="K797" s="122"/>
      <c r="R797" s="114"/>
    </row>
    <row r="798" spans="3:18" s="17" customFormat="1" ht="12" x14ac:dyDescent="0.25">
      <c r="C798" s="122"/>
      <c r="K798" s="122"/>
      <c r="R798" s="114"/>
    </row>
    <row r="799" spans="3:18" s="17" customFormat="1" ht="12" x14ac:dyDescent="0.25">
      <c r="C799" s="122"/>
      <c r="K799" s="122"/>
      <c r="R799" s="114"/>
    </row>
    <row r="800" spans="3:18" s="17" customFormat="1" ht="12" x14ac:dyDescent="0.25">
      <c r="C800" s="122"/>
      <c r="K800" s="122"/>
      <c r="R800" s="114"/>
    </row>
    <row r="801" spans="3:18" s="17" customFormat="1" ht="12" x14ac:dyDescent="0.25">
      <c r="C801" s="122"/>
      <c r="K801" s="122"/>
      <c r="R801" s="114"/>
    </row>
    <row r="802" spans="3:18" s="17" customFormat="1" ht="12" x14ac:dyDescent="0.25">
      <c r="C802" s="122"/>
      <c r="K802" s="122"/>
      <c r="R802" s="114"/>
    </row>
    <row r="803" spans="3:18" s="17" customFormat="1" ht="12" x14ac:dyDescent="0.25">
      <c r="C803" s="122"/>
      <c r="K803" s="122"/>
      <c r="R803" s="114"/>
    </row>
    <row r="804" spans="3:18" s="17" customFormat="1" ht="12" x14ac:dyDescent="0.25">
      <c r="C804" s="122"/>
      <c r="K804" s="122"/>
      <c r="R804" s="114"/>
    </row>
    <row r="805" spans="3:18" s="17" customFormat="1" ht="12" x14ac:dyDescent="0.25">
      <c r="C805" s="122"/>
      <c r="K805" s="122"/>
      <c r="R805" s="114"/>
    </row>
    <row r="806" spans="3:18" s="17" customFormat="1" ht="12" x14ac:dyDescent="0.25">
      <c r="C806" s="122"/>
      <c r="K806" s="122"/>
      <c r="R806" s="114"/>
    </row>
    <row r="807" spans="3:18" s="17" customFormat="1" ht="12" x14ac:dyDescent="0.25">
      <c r="C807" s="122"/>
      <c r="K807" s="122"/>
      <c r="R807" s="114"/>
    </row>
    <row r="808" spans="3:18" s="17" customFormat="1" ht="12" x14ac:dyDescent="0.25">
      <c r="C808" s="122"/>
      <c r="K808" s="122"/>
      <c r="R808" s="114"/>
    </row>
    <row r="809" spans="3:18" s="17" customFormat="1" ht="12" x14ac:dyDescent="0.25">
      <c r="C809" s="122"/>
      <c r="K809" s="122"/>
      <c r="R809" s="114"/>
    </row>
    <row r="810" spans="3:18" s="17" customFormat="1" ht="12" x14ac:dyDescent="0.25">
      <c r="C810" s="122"/>
      <c r="K810" s="122"/>
      <c r="R810" s="114"/>
    </row>
    <row r="811" spans="3:18" s="17" customFormat="1" ht="12" x14ac:dyDescent="0.25">
      <c r="C811" s="122"/>
      <c r="K811" s="122"/>
      <c r="R811" s="114"/>
    </row>
    <row r="812" spans="3:18" s="17" customFormat="1" ht="12" x14ac:dyDescent="0.25">
      <c r="C812" s="122"/>
      <c r="K812" s="122"/>
      <c r="R812" s="114"/>
    </row>
    <row r="813" spans="3:18" s="17" customFormat="1" ht="12" x14ac:dyDescent="0.25">
      <c r="C813" s="122"/>
      <c r="K813" s="122"/>
      <c r="R813" s="114"/>
    </row>
    <row r="814" spans="3:18" s="17" customFormat="1" ht="12" x14ac:dyDescent="0.25">
      <c r="C814" s="122"/>
      <c r="K814" s="122"/>
      <c r="R814" s="114"/>
    </row>
    <row r="815" spans="3:18" s="17" customFormat="1" ht="12" x14ac:dyDescent="0.25">
      <c r="C815" s="122"/>
      <c r="K815" s="122"/>
      <c r="R815" s="114"/>
    </row>
    <row r="816" spans="3:18" s="17" customFormat="1" ht="12" x14ac:dyDescent="0.25">
      <c r="C816" s="122"/>
      <c r="K816" s="122"/>
      <c r="R816" s="114"/>
    </row>
    <row r="817" spans="3:18" s="17" customFormat="1" ht="12" x14ac:dyDescent="0.25">
      <c r="C817" s="122"/>
      <c r="K817" s="122"/>
      <c r="R817" s="114"/>
    </row>
    <row r="818" spans="3:18" s="17" customFormat="1" ht="12" x14ac:dyDescent="0.25">
      <c r="C818" s="122"/>
      <c r="K818" s="122"/>
      <c r="R818" s="114"/>
    </row>
    <row r="819" spans="3:18" s="17" customFormat="1" ht="12" x14ac:dyDescent="0.25">
      <c r="C819" s="122"/>
      <c r="K819" s="122"/>
      <c r="R819" s="114"/>
    </row>
    <row r="820" spans="3:18" s="17" customFormat="1" ht="12" x14ac:dyDescent="0.25">
      <c r="C820" s="122"/>
      <c r="K820" s="122"/>
      <c r="R820" s="114"/>
    </row>
    <row r="821" spans="3:18" s="17" customFormat="1" ht="12" x14ac:dyDescent="0.25">
      <c r="C821" s="122"/>
      <c r="K821" s="122"/>
      <c r="R821" s="114"/>
    </row>
    <row r="822" spans="3:18" s="17" customFormat="1" ht="12" x14ac:dyDescent="0.25">
      <c r="C822" s="122"/>
      <c r="K822" s="122"/>
      <c r="R822" s="114"/>
    </row>
    <row r="823" spans="3:18" s="17" customFormat="1" ht="12" x14ac:dyDescent="0.25">
      <c r="C823" s="122"/>
      <c r="K823" s="122"/>
      <c r="R823" s="114"/>
    </row>
    <row r="824" spans="3:18" s="17" customFormat="1" ht="12" x14ac:dyDescent="0.25">
      <c r="C824" s="122"/>
      <c r="K824" s="122"/>
      <c r="R824" s="114"/>
    </row>
    <row r="825" spans="3:18" s="17" customFormat="1" ht="12" x14ac:dyDescent="0.25">
      <c r="C825" s="122"/>
      <c r="K825" s="122"/>
      <c r="R825" s="114"/>
    </row>
    <row r="826" spans="3:18" s="17" customFormat="1" ht="12" x14ac:dyDescent="0.25">
      <c r="C826" s="122"/>
      <c r="K826" s="122"/>
      <c r="R826" s="114"/>
    </row>
    <row r="827" spans="3:18" s="17" customFormat="1" ht="12" x14ac:dyDescent="0.25">
      <c r="C827" s="122"/>
      <c r="K827" s="122"/>
      <c r="R827" s="114"/>
    </row>
    <row r="828" spans="3:18" s="17" customFormat="1" ht="12" x14ac:dyDescent="0.25">
      <c r="C828" s="122"/>
      <c r="K828" s="122"/>
      <c r="R828" s="114"/>
    </row>
    <row r="829" spans="3:18" s="17" customFormat="1" ht="12" x14ac:dyDescent="0.25">
      <c r="C829" s="122"/>
      <c r="K829" s="122"/>
      <c r="R829" s="114"/>
    </row>
    <row r="830" spans="3:18" s="17" customFormat="1" ht="12" x14ac:dyDescent="0.25">
      <c r="C830" s="122"/>
      <c r="K830" s="122"/>
      <c r="R830" s="114"/>
    </row>
    <row r="831" spans="3:18" s="17" customFormat="1" ht="12" x14ac:dyDescent="0.25">
      <c r="C831" s="122"/>
      <c r="K831" s="122"/>
      <c r="R831" s="114"/>
    </row>
    <row r="832" spans="3:18" s="17" customFormat="1" ht="12" x14ac:dyDescent="0.25">
      <c r="C832" s="122"/>
      <c r="K832" s="122"/>
      <c r="R832" s="114"/>
    </row>
    <row r="833" spans="3:18" s="17" customFormat="1" ht="12" x14ac:dyDescent="0.25">
      <c r="C833" s="122"/>
      <c r="K833" s="122"/>
      <c r="R833" s="114"/>
    </row>
    <row r="834" spans="3:18" s="17" customFormat="1" ht="12" x14ac:dyDescent="0.25">
      <c r="C834" s="122"/>
      <c r="K834" s="122"/>
      <c r="R834" s="114"/>
    </row>
    <row r="835" spans="3:18" s="17" customFormat="1" ht="12" x14ac:dyDescent="0.25">
      <c r="C835" s="122"/>
      <c r="K835" s="122"/>
      <c r="R835" s="114"/>
    </row>
    <row r="836" spans="3:18" s="17" customFormat="1" ht="12" x14ac:dyDescent="0.25">
      <c r="C836" s="122"/>
      <c r="K836" s="122"/>
      <c r="R836" s="114"/>
    </row>
    <row r="837" spans="3:18" s="17" customFormat="1" ht="12" x14ac:dyDescent="0.25">
      <c r="C837" s="122"/>
      <c r="K837" s="122"/>
      <c r="R837" s="114"/>
    </row>
    <row r="838" spans="3:18" s="17" customFormat="1" ht="12" x14ac:dyDescent="0.25">
      <c r="C838" s="122"/>
      <c r="K838" s="122"/>
      <c r="R838" s="114"/>
    </row>
    <row r="839" spans="3:18" s="17" customFormat="1" ht="12" x14ac:dyDescent="0.25">
      <c r="C839" s="122"/>
      <c r="K839" s="122"/>
      <c r="R839" s="114"/>
    </row>
    <row r="840" spans="3:18" s="17" customFormat="1" ht="12" x14ac:dyDescent="0.25">
      <c r="C840" s="122"/>
      <c r="K840" s="122"/>
      <c r="R840" s="114"/>
    </row>
    <row r="841" spans="3:18" s="17" customFormat="1" ht="12" x14ac:dyDescent="0.25">
      <c r="C841" s="122"/>
      <c r="K841" s="122"/>
      <c r="R841" s="114"/>
    </row>
    <row r="842" spans="3:18" s="17" customFormat="1" ht="12" x14ac:dyDescent="0.25">
      <c r="C842" s="122"/>
      <c r="K842" s="122"/>
      <c r="R842" s="114"/>
    </row>
    <row r="843" spans="3:18" s="17" customFormat="1" ht="12" x14ac:dyDescent="0.25">
      <c r="C843" s="122"/>
      <c r="K843" s="122"/>
      <c r="R843" s="114"/>
    </row>
    <row r="844" spans="3:18" s="17" customFormat="1" ht="12" x14ac:dyDescent="0.25">
      <c r="C844" s="122"/>
      <c r="K844" s="122"/>
      <c r="R844" s="114"/>
    </row>
    <row r="845" spans="3:18" s="17" customFormat="1" ht="12" x14ac:dyDescent="0.25">
      <c r="C845" s="122"/>
      <c r="K845" s="122"/>
      <c r="R845" s="114"/>
    </row>
    <row r="846" spans="3:18" s="17" customFormat="1" ht="12" x14ac:dyDescent="0.25">
      <c r="C846" s="122"/>
      <c r="K846" s="122"/>
      <c r="R846" s="114"/>
    </row>
    <row r="847" spans="3:18" s="17" customFormat="1" ht="12" x14ac:dyDescent="0.25">
      <c r="C847" s="122"/>
      <c r="K847" s="122"/>
      <c r="R847" s="114"/>
    </row>
    <row r="848" spans="3:18" s="17" customFormat="1" ht="12" x14ac:dyDescent="0.25">
      <c r="C848" s="122"/>
      <c r="K848" s="122"/>
      <c r="R848" s="114"/>
    </row>
    <row r="849" spans="3:18" s="17" customFormat="1" ht="12" x14ac:dyDescent="0.25">
      <c r="C849" s="122"/>
      <c r="K849" s="122"/>
      <c r="R849" s="114"/>
    </row>
    <row r="850" spans="3:18" s="17" customFormat="1" ht="12" x14ac:dyDescent="0.25">
      <c r="C850" s="122"/>
      <c r="K850" s="122"/>
      <c r="R850" s="114"/>
    </row>
    <row r="851" spans="3:18" s="17" customFormat="1" ht="12" x14ac:dyDescent="0.25">
      <c r="C851" s="122"/>
      <c r="K851" s="122"/>
      <c r="R851" s="114"/>
    </row>
    <row r="852" spans="3:18" s="17" customFormat="1" ht="12" x14ac:dyDescent="0.25">
      <c r="C852" s="122"/>
      <c r="K852" s="122"/>
      <c r="R852" s="114"/>
    </row>
    <row r="853" spans="3:18" s="17" customFormat="1" ht="12" x14ac:dyDescent="0.25">
      <c r="C853" s="122"/>
      <c r="K853" s="122"/>
      <c r="R853" s="114"/>
    </row>
    <row r="854" spans="3:18" s="17" customFormat="1" ht="12" x14ac:dyDescent="0.25">
      <c r="C854" s="122"/>
      <c r="K854" s="122"/>
      <c r="R854" s="114"/>
    </row>
    <row r="855" spans="3:18" s="17" customFormat="1" ht="12" x14ac:dyDescent="0.25">
      <c r="C855" s="122"/>
      <c r="K855" s="122"/>
      <c r="R855" s="114"/>
    </row>
    <row r="856" spans="3:18" s="17" customFormat="1" ht="12" x14ac:dyDescent="0.25">
      <c r="C856" s="122"/>
      <c r="K856" s="122"/>
      <c r="R856" s="114"/>
    </row>
    <row r="857" spans="3:18" s="17" customFormat="1" ht="12" x14ac:dyDescent="0.25">
      <c r="C857" s="122"/>
      <c r="K857" s="122"/>
      <c r="R857" s="114"/>
    </row>
    <row r="858" spans="3:18" s="17" customFormat="1" ht="12" x14ac:dyDescent="0.25">
      <c r="C858" s="122"/>
      <c r="K858" s="122"/>
      <c r="R858" s="114"/>
    </row>
    <row r="859" spans="3:18" s="17" customFormat="1" ht="12" x14ac:dyDescent="0.25">
      <c r="C859" s="122"/>
      <c r="K859" s="122"/>
      <c r="R859" s="114"/>
    </row>
    <row r="860" spans="3:18" s="17" customFormat="1" ht="12" x14ac:dyDescent="0.25">
      <c r="C860" s="122"/>
      <c r="K860" s="122"/>
      <c r="R860" s="114"/>
    </row>
    <row r="861" spans="3:18" s="17" customFormat="1" ht="12" x14ac:dyDescent="0.25">
      <c r="C861" s="122"/>
      <c r="K861" s="122"/>
      <c r="R861" s="114"/>
    </row>
    <row r="862" spans="3:18" s="17" customFormat="1" ht="12" x14ac:dyDescent="0.25">
      <c r="C862" s="122"/>
      <c r="K862" s="122"/>
      <c r="R862" s="114"/>
    </row>
    <row r="863" spans="3:18" s="17" customFormat="1" ht="12" x14ac:dyDescent="0.25">
      <c r="C863" s="122"/>
      <c r="K863" s="122"/>
      <c r="R863" s="114"/>
    </row>
    <row r="864" spans="3:18" s="17" customFormat="1" ht="12" x14ac:dyDescent="0.25">
      <c r="C864" s="122"/>
      <c r="K864" s="122"/>
      <c r="R864" s="114"/>
    </row>
    <row r="865" spans="3:18" s="17" customFormat="1" ht="12" x14ac:dyDescent="0.25">
      <c r="C865" s="122"/>
      <c r="K865" s="122"/>
      <c r="R865" s="114"/>
    </row>
    <row r="866" spans="3:18" s="17" customFormat="1" ht="12" x14ac:dyDescent="0.25">
      <c r="C866" s="122"/>
      <c r="K866" s="122"/>
      <c r="R866" s="114"/>
    </row>
    <row r="867" spans="3:18" s="17" customFormat="1" ht="12" x14ac:dyDescent="0.25">
      <c r="C867" s="122"/>
      <c r="K867" s="122"/>
      <c r="R867" s="114"/>
    </row>
    <row r="868" spans="3:18" s="17" customFormat="1" ht="12" x14ac:dyDescent="0.25">
      <c r="C868" s="122"/>
      <c r="K868" s="122"/>
      <c r="R868" s="114"/>
    </row>
    <row r="869" spans="3:18" s="17" customFormat="1" ht="12" x14ac:dyDescent="0.25">
      <c r="C869" s="122"/>
      <c r="K869" s="122"/>
      <c r="R869" s="114"/>
    </row>
    <row r="870" spans="3:18" s="17" customFormat="1" ht="12" x14ac:dyDescent="0.25">
      <c r="C870" s="122"/>
      <c r="K870" s="122"/>
      <c r="R870" s="114"/>
    </row>
    <row r="871" spans="3:18" s="17" customFormat="1" ht="12" x14ac:dyDescent="0.25">
      <c r="C871" s="122"/>
      <c r="K871" s="122"/>
      <c r="R871" s="114"/>
    </row>
    <row r="872" spans="3:18" s="17" customFormat="1" ht="12" x14ac:dyDescent="0.25">
      <c r="C872" s="122"/>
      <c r="K872" s="122"/>
      <c r="R872" s="114"/>
    </row>
    <row r="873" spans="3:18" s="17" customFormat="1" ht="12" x14ac:dyDescent="0.25">
      <c r="C873" s="122"/>
      <c r="K873" s="122"/>
      <c r="R873" s="114"/>
    </row>
    <row r="874" spans="3:18" s="17" customFormat="1" ht="12" x14ac:dyDescent="0.25">
      <c r="C874" s="122"/>
      <c r="K874" s="122"/>
      <c r="R874" s="114"/>
    </row>
    <row r="875" spans="3:18" s="17" customFormat="1" ht="12" x14ac:dyDescent="0.25">
      <c r="C875" s="122"/>
      <c r="K875" s="122"/>
      <c r="R875" s="114"/>
    </row>
    <row r="876" spans="3:18" s="17" customFormat="1" ht="12" x14ac:dyDescent="0.25">
      <c r="C876" s="122"/>
      <c r="K876" s="122"/>
      <c r="R876" s="114"/>
    </row>
    <row r="877" spans="3:18" s="17" customFormat="1" ht="12" x14ac:dyDescent="0.25">
      <c r="C877" s="122"/>
      <c r="K877" s="122"/>
      <c r="R877" s="114"/>
    </row>
    <row r="878" spans="3:18" s="17" customFormat="1" ht="12" x14ac:dyDescent="0.25">
      <c r="C878" s="122"/>
      <c r="K878" s="122"/>
      <c r="R878" s="114"/>
    </row>
    <row r="879" spans="3:18" s="17" customFormat="1" ht="12" x14ac:dyDescent="0.25">
      <c r="C879" s="122"/>
      <c r="K879" s="122"/>
      <c r="R879" s="114"/>
    </row>
    <row r="880" spans="3:18" s="17" customFormat="1" ht="12" x14ac:dyDescent="0.25">
      <c r="C880" s="122"/>
      <c r="K880" s="122"/>
      <c r="R880" s="114"/>
    </row>
    <row r="881" spans="3:18" s="17" customFormat="1" ht="12" x14ac:dyDescent="0.25">
      <c r="C881" s="122"/>
      <c r="K881" s="122"/>
      <c r="R881" s="114"/>
    </row>
    <row r="882" spans="3:18" s="17" customFormat="1" ht="12" x14ac:dyDescent="0.25">
      <c r="C882" s="122"/>
      <c r="K882" s="122"/>
      <c r="R882" s="114"/>
    </row>
    <row r="883" spans="3:18" s="17" customFormat="1" ht="12" x14ac:dyDescent="0.25">
      <c r="C883" s="122"/>
      <c r="K883" s="122"/>
      <c r="R883" s="114"/>
    </row>
    <row r="884" spans="3:18" s="17" customFormat="1" ht="12" x14ac:dyDescent="0.25">
      <c r="C884" s="122"/>
      <c r="K884" s="122"/>
      <c r="R884" s="114"/>
    </row>
    <row r="885" spans="3:18" s="17" customFormat="1" ht="12" x14ac:dyDescent="0.25">
      <c r="C885" s="122"/>
      <c r="K885" s="122"/>
      <c r="R885" s="114"/>
    </row>
    <row r="886" spans="3:18" s="17" customFormat="1" ht="12" x14ac:dyDescent="0.25">
      <c r="C886" s="122"/>
      <c r="K886" s="122"/>
      <c r="R886" s="114"/>
    </row>
    <row r="887" spans="3:18" s="17" customFormat="1" ht="12" x14ac:dyDescent="0.25">
      <c r="C887" s="122"/>
      <c r="K887" s="122"/>
      <c r="R887" s="114"/>
    </row>
    <row r="888" spans="3:18" s="17" customFormat="1" ht="12" x14ac:dyDescent="0.25">
      <c r="C888" s="122"/>
      <c r="K888" s="122"/>
      <c r="R888" s="114"/>
    </row>
    <row r="889" spans="3:18" s="17" customFormat="1" ht="12" x14ac:dyDescent="0.25">
      <c r="C889" s="122"/>
      <c r="K889" s="122"/>
      <c r="R889" s="114"/>
    </row>
    <row r="890" spans="3:18" s="17" customFormat="1" ht="12" x14ac:dyDescent="0.25">
      <c r="C890" s="122"/>
      <c r="K890" s="122"/>
      <c r="R890" s="114"/>
    </row>
    <row r="891" spans="3:18" s="17" customFormat="1" ht="12" x14ac:dyDescent="0.25">
      <c r="C891" s="122"/>
      <c r="K891" s="122"/>
      <c r="R891" s="114"/>
    </row>
    <row r="892" spans="3:18" s="17" customFormat="1" ht="12" x14ac:dyDescent="0.25">
      <c r="C892" s="122"/>
      <c r="K892" s="122"/>
      <c r="R892" s="114"/>
    </row>
    <row r="893" spans="3:18" s="17" customFormat="1" ht="12" x14ac:dyDescent="0.25">
      <c r="C893" s="122"/>
      <c r="K893" s="122"/>
      <c r="R893" s="114"/>
    </row>
    <row r="894" spans="3:18" s="17" customFormat="1" ht="12" x14ac:dyDescent="0.25">
      <c r="C894" s="122"/>
      <c r="K894" s="122"/>
      <c r="R894" s="114"/>
    </row>
    <row r="895" spans="3:18" s="17" customFormat="1" ht="12" x14ac:dyDescent="0.25">
      <c r="C895" s="122"/>
      <c r="K895" s="122"/>
      <c r="R895" s="114"/>
    </row>
    <row r="896" spans="3:18" s="17" customFormat="1" ht="12" x14ac:dyDescent="0.25">
      <c r="C896" s="122"/>
      <c r="K896" s="122"/>
      <c r="R896" s="114"/>
    </row>
    <row r="897" spans="3:18" s="17" customFormat="1" ht="12" x14ac:dyDescent="0.25">
      <c r="C897" s="122"/>
      <c r="K897" s="122"/>
      <c r="R897" s="114"/>
    </row>
    <row r="898" spans="3:18" s="17" customFormat="1" ht="12" x14ac:dyDescent="0.25">
      <c r="C898" s="122"/>
      <c r="K898" s="122"/>
      <c r="R898" s="114"/>
    </row>
    <row r="899" spans="3:18" s="17" customFormat="1" ht="12" x14ac:dyDescent="0.25">
      <c r="C899" s="122"/>
      <c r="K899" s="122"/>
      <c r="R899" s="114"/>
    </row>
    <row r="900" spans="3:18" s="17" customFormat="1" ht="12" x14ac:dyDescent="0.25">
      <c r="C900" s="122"/>
      <c r="K900" s="122"/>
      <c r="R900" s="114"/>
    </row>
    <row r="901" spans="3:18" s="17" customFormat="1" ht="12" x14ac:dyDescent="0.25">
      <c r="C901" s="122"/>
      <c r="K901" s="122"/>
      <c r="R901" s="114"/>
    </row>
    <row r="902" spans="3:18" s="17" customFormat="1" ht="12" x14ac:dyDescent="0.25">
      <c r="C902" s="122"/>
      <c r="K902" s="122"/>
      <c r="R902" s="114"/>
    </row>
    <row r="903" spans="3:18" s="17" customFormat="1" ht="12" x14ac:dyDescent="0.25">
      <c r="C903" s="122"/>
      <c r="K903" s="122"/>
      <c r="R903" s="114"/>
    </row>
    <row r="904" spans="3:18" s="17" customFormat="1" ht="12" x14ac:dyDescent="0.25">
      <c r="C904" s="122"/>
      <c r="K904" s="122"/>
      <c r="R904" s="114"/>
    </row>
    <row r="905" spans="3:18" s="17" customFormat="1" ht="12" x14ac:dyDescent="0.25">
      <c r="C905" s="122"/>
      <c r="K905" s="122"/>
      <c r="R905" s="114"/>
    </row>
    <row r="906" spans="3:18" s="17" customFormat="1" ht="12" x14ac:dyDescent="0.25">
      <c r="C906" s="122"/>
      <c r="K906" s="122"/>
      <c r="R906" s="114"/>
    </row>
    <row r="907" spans="3:18" s="17" customFormat="1" ht="12" x14ac:dyDescent="0.25">
      <c r="C907" s="122"/>
      <c r="K907" s="122"/>
      <c r="R907" s="114"/>
    </row>
    <row r="908" spans="3:18" s="17" customFormat="1" ht="12" x14ac:dyDescent="0.25">
      <c r="C908" s="122"/>
      <c r="K908" s="122"/>
      <c r="R908" s="114"/>
    </row>
    <row r="909" spans="3:18" s="17" customFormat="1" ht="12" x14ac:dyDescent="0.25">
      <c r="C909" s="122"/>
      <c r="K909" s="122"/>
      <c r="R909" s="114"/>
    </row>
    <row r="910" spans="3:18" s="17" customFormat="1" ht="12" x14ac:dyDescent="0.25">
      <c r="C910" s="122"/>
      <c r="K910" s="122"/>
      <c r="R910" s="114"/>
    </row>
    <row r="911" spans="3:18" s="17" customFormat="1" ht="12" x14ac:dyDescent="0.25">
      <c r="C911" s="122"/>
      <c r="K911" s="122"/>
      <c r="R911" s="114"/>
    </row>
    <row r="912" spans="3:18" s="17" customFormat="1" ht="12" x14ac:dyDescent="0.25">
      <c r="C912" s="122"/>
      <c r="K912" s="122"/>
      <c r="R912" s="114"/>
    </row>
    <row r="913" spans="3:18" s="17" customFormat="1" ht="12" x14ac:dyDescent="0.25">
      <c r="C913" s="122"/>
      <c r="K913" s="122"/>
      <c r="R913" s="114"/>
    </row>
    <row r="914" spans="3:18" s="17" customFormat="1" ht="12" x14ac:dyDescent="0.25">
      <c r="C914" s="122"/>
      <c r="K914" s="122"/>
      <c r="R914" s="114"/>
    </row>
    <row r="915" spans="3:18" s="17" customFormat="1" ht="12" x14ac:dyDescent="0.25">
      <c r="C915" s="122"/>
      <c r="K915" s="122"/>
      <c r="R915" s="114"/>
    </row>
    <row r="916" spans="3:18" s="17" customFormat="1" ht="12" x14ac:dyDescent="0.25">
      <c r="C916" s="122"/>
      <c r="K916" s="122"/>
      <c r="R916" s="114"/>
    </row>
    <row r="917" spans="3:18" s="17" customFormat="1" ht="12" x14ac:dyDescent="0.25">
      <c r="C917" s="122"/>
      <c r="K917" s="122"/>
      <c r="R917" s="114"/>
    </row>
    <row r="918" spans="3:18" s="17" customFormat="1" ht="12" x14ac:dyDescent="0.25">
      <c r="C918" s="122"/>
      <c r="K918" s="122"/>
      <c r="R918" s="114"/>
    </row>
    <row r="919" spans="3:18" s="17" customFormat="1" ht="12" x14ac:dyDescent="0.25">
      <c r="C919" s="122"/>
      <c r="K919" s="122"/>
      <c r="R919" s="114"/>
    </row>
    <row r="920" spans="3:18" s="17" customFormat="1" ht="12" x14ac:dyDescent="0.25">
      <c r="C920" s="122"/>
      <c r="K920" s="122"/>
      <c r="R920" s="114"/>
    </row>
    <row r="921" spans="3:18" s="17" customFormat="1" ht="12" x14ac:dyDescent="0.25">
      <c r="C921" s="122"/>
      <c r="K921" s="122"/>
      <c r="R921" s="114"/>
    </row>
    <row r="922" spans="3:18" s="17" customFormat="1" ht="12" x14ac:dyDescent="0.25">
      <c r="C922" s="122"/>
      <c r="K922" s="122"/>
      <c r="R922" s="114"/>
    </row>
    <row r="923" spans="3:18" s="17" customFormat="1" ht="12" x14ac:dyDescent="0.25">
      <c r="C923" s="122"/>
      <c r="K923" s="122"/>
      <c r="R923" s="114"/>
    </row>
    <row r="924" spans="3:18" s="17" customFormat="1" ht="12" x14ac:dyDescent="0.25">
      <c r="C924" s="122"/>
      <c r="K924" s="122"/>
      <c r="R924" s="114"/>
    </row>
    <row r="925" spans="3:18" s="17" customFormat="1" ht="12" x14ac:dyDescent="0.25">
      <c r="C925" s="122"/>
      <c r="K925" s="122"/>
      <c r="R925" s="114"/>
    </row>
    <row r="926" spans="3:18" s="17" customFormat="1" ht="12" x14ac:dyDescent="0.25">
      <c r="C926" s="122"/>
      <c r="K926" s="122"/>
      <c r="R926" s="114"/>
    </row>
    <row r="927" spans="3:18" s="17" customFormat="1" ht="12" x14ac:dyDescent="0.25">
      <c r="C927" s="122"/>
      <c r="K927" s="122"/>
      <c r="R927" s="114"/>
    </row>
    <row r="928" spans="3:18" s="17" customFormat="1" ht="12" x14ac:dyDescent="0.25">
      <c r="C928" s="122"/>
      <c r="K928" s="122"/>
      <c r="R928" s="114"/>
    </row>
    <row r="929" spans="1:18" s="17" customFormat="1" ht="12" x14ac:dyDescent="0.25">
      <c r="C929" s="122"/>
      <c r="K929" s="122"/>
      <c r="R929" s="114"/>
    </row>
    <row r="930" spans="1:18" s="17" customFormat="1" ht="12" x14ac:dyDescent="0.25">
      <c r="C930" s="122"/>
      <c r="K930" s="122"/>
      <c r="R930" s="114"/>
    </row>
    <row r="931" spans="1:18" s="17" customFormat="1" ht="12" x14ac:dyDescent="0.25">
      <c r="C931" s="122"/>
      <c r="K931" s="122"/>
      <c r="R931" s="114"/>
    </row>
    <row r="932" spans="1:18" s="17" customFormat="1" ht="12" x14ac:dyDescent="0.25">
      <c r="C932" s="122"/>
      <c r="K932" s="122"/>
      <c r="R932" s="114"/>
    </row>
    <row r="933" spans="1:18" s="17" customFormat="1" ht="12" x14ac:dyDescent="0.25">
      <c r="C933" s="122"/>
      <c r="K933" s="122"/>
      <c r="R933" s="114"/>
    </row>
    <row r="934" spans="1:18" s="17" customFormat="1" ht="12" x14ac:dyDescent="0.25">
      <c r="C934" s="122"/>
      <c r="K934" s="122"/>
      <c r="R934" s="114"/>
    </row>
    <row r="935" spans="1:18" s="17" customFormat="1" ht="12" x14ac:dyDescent="0.25">
      <c r="C935" s="122"/>
      <c r="K935" s="122"/>
      <c r="R935" s="114"/>
    </row>
    <row r="936" spans="1:18" s="17" customFormat="1" ht="12" x14ac:dyDescent="0.25">
      <c r="C936" s="122"/>
      <c r="K936" s="122"/>
      <c r="R936" s="114"/>
    </row>
    <row r="937" spans="1:18" x14ac:dyDescent="0.25">
      <c r="A937" s="17"/>
      <c r="B937" s="17"/>
      <c r="C937" s="122"/>
      <c r="D937" s="17"/>
      <c r="E937" s="17"/>
      <c r="F937" s="17"/>
      <c r="G937" s="17"/>
      <c r="H937" s="17"/>
      <c r="I937" s="17"/>
      <c r="J937" s="17"/>
      <c r="K937" s="122"/>
      <c r="L937" s="17"/>
    </row>
    <row r="938" spans="1:18" x14ac:dyDescent="0.25">
      <c r="A938" s="17"/>
      <c r="B938" s="17"/>
      <c r="C938" s="122"/>
      <c r="D938" s="17"/>
      <c r="E938" s="17"/>
      <c r="F938" s="17"/>
      <c r="G938" s="17"/>
      <c r="H938" s="17"/>
      <c r="I938" s="17"/>
      <c r="J938" s="17"/>
      <c r="K938" s="122"/>
      <c r="L938" s="17"/>
    </row>
    <row r="939" spans="1:18" x14ac:dyDescent="0.25">
      <c r="A939" s="17"/>
      <c r="B939" s="17"/>
      <c r="C939" s="122"/>
      <c r="D939" s="17"/>
      <c r="E939" s="17"/>
      <c r="F939" s="17"/>
      <c r="G939" s="17"/>
      <c r="H939" s="17"/>
      <c r="I939" s="17"/>
      <c r="J939" s="17"/>
      <c r="K939" s="122"/>
      <c r="L939" s="17"/>
    </row>
    <row r="940" spans="1:18" x14ac:dyDescent="0.25">
      <c r="A940" s="17"/>
      <c r="B940" s="17"/>
      <c r="C940" s="122"/>
      <c r="D940" s="17"/>
      <c r="E940" s="17"/>
      <c r="F940" s="17"/>
      <c r="G940" s="17"/>
      <c r="H940" s="17"/>
      <c r="I940" s="17"/>
      <c r="J940" s="17"/>
      <c r="K940" s="122"/>
      <c r="L940" s="17"/>
    </row>
    <row r="941" spans="1:18" x14ac:dyDescent="0.25">
      <c r="A941" s="17"/>
      <c r="B941" s="17"/>
      <c r="C941" s="122"/>
      <c r="D941" s="17"/>
      <c r="E941" s="17"/>
      <c r="F941" s="17"/>
      <c r="G941" s="17"/>
      <c r="H941" s="17"/>
      <c r="I941" s="17"/>
      <c r="J941" s="17"/>
      <c r="K941" s="122"/>
      <c r="L941" s="17"/>
    </row>
    <row r="942" spans="1:18" x14ac:dyDescent="0.25">
      <c r="A942" s="17"/>
      <c r="B942" s="17"/>
      <c r="C942" s="122"/>
      <c r="D942" s="17"/>
      <c r="E942" s="17"/>
      <c r="F942" s="17"/>
      <c r="G942" s="17"/>
      <c r="H942" s="17"/>
      <c r="I942" s="17"/>
      <c r="J942" s="17"/>
      <c r="K942" s="122"/>
      <c r="L942" s="17"/>
    </row>
    <row r="943" spans="1:18" x14ac:dyDescent="0.25">
      <c r="A943" s="17"/>
      <c r="B943" s="17"/>
      <c r="C943" s="122"/>
      <c r="D943" s="17"/>
      <c r="E943" s="17"/>
      <c r="F943" s="17"/>
      <c r="G943" s="17"/>
      <c r="H943" s="17"/>
      <c r="I943" s="17"/>
      <c r="J943" s="17"/>
      <c r="K943" s="122"/>
      <c r="L943" s="17"/>
    </row>
    <row r="944" spans="1:18" x14ac:dyDescent="0.25">
      <c r="A944" s="17"/>
      <c r="B944" s="17"/>
      <c r="C944" s="122"/>
      <c r="D944" s="17"/>
      <c r="E944" s="17"/>
      <c r="F944" s="17"/>
      <c r="G944" s="17"/>
      <c r="H944" s="17"/>
      <c r="I944" s="17"/>
      <c r="J944" s="17"/>
      <c r="K944" s="122"/>
      <c r="L944" s="17"/>
    </row>
    <row r="945" spans="1:12" x14ac:dyDescent="0.25">
      <c r="A945" s="17"/>
      <c r="B945" s="17"/>
      <c r="C945" s="122"/>
      <c r="D945" s="17"/>
      <c r="E945" s="17"/>
      <c r="F945" s="17"/>
      <c r="G945" s="17"/>
      <c r="H945" s="17"/>
      <c r="I945" s="17"/>
      <c r="J945" s="17"/>
      <c r="K945" s="122"/>
      <c r="L945" s="17"/>
    </row>
    <row r="946" spans="1:12" x14ac:dyDescent="0.25">
      <c r="A946" s="17"/>
      <c r="B946" s="17"/>
      <c r="C946" s="122"/>
      <c r="D946" s="17"/>
      <c r="E946" s="17"/>
      <c r="F946" s="17"/>
      <c r="G946" s="17"/>
      <c r="H946" s="17"/>
      <c r="I946" s="17"/>
      <c r="J946" s="17"/>
      <c r="K946" s="122"/>
      <c r="L946" s="17"/>
    </row>
    <row r="947" spans="1:12" x14ac:dyDescent="0.25">
      <c r="A947" s="17"/>
      <c r="B947" s="17"/>
      <c r="C947" s="122"/>
      <c r="D947" s="17"/>
      <c r="E947" s="17"/>
      <c r="F947" s="17"/>
      <c r="G947" s="17"/>
      <c r="H947" s="17"/>
      <c r="I947" s="17"/>
      <c r="J947" s="17"/>
      <c r="K947" s="122"/>
      <c r="L947" s="17"/>
    </row>
    <row r="948" spans="1:12" x14ac:dyDescent="0.25">
      <c r="A948" s="17"/>
      <c r="B948" s="17"/>
      <c r="C948" s="122"/>
      <c r="D948" s="17"/>
      <c r="E948" s="17"/>
      <c r="F948" s="17"/>
      <c r="G948" s="17"/>
      <c r="H948" s="17"/>
      <c r="I948" s="17"/>
      <c r="J948" s="17"/>
      <c r="K948" s="122"/>
      <c r="L948" s="17"/>
    </row>
    <row r="949" spans="1:12" x14ac:dyDescent="0.25">
      <c r="A949" s="17"/>
      <c r="B949" s="17"/>
      <c r="C949" s="122"/>
      <c r="D949" s="17"/>
      <c r="E949" s="17"/>
      <c r="F949" s="17"/>
      <c r="G949" s="17"/>
      <c r="H949" s="17"/>
      <c r="I949" s="17"/>
      <c r="J949" s="17"/>
      <c r="K949" s="122"/>
      <c r="L949" s="17"/>
    </row>
    <row r="950" spans="1:12" x14ac:dyDescent="0.25">
      <c r="A950" s="17"/>
      <c r="B950" s="17"/>
      <c r="C950" s="122"/>
      <c r="D950" s="17"/>
      <c r="E950" s="17"/>
      <c r="F950" s="17"/>
      <c r="G950" s="17"/>
      <c r="H950" s="17"/>
      <c r="I950" s="17"/>
      <c r="J950" s="17"/>
      <c r="K950" s="122"/>
      <c r="L950" s="17"/>
    </row>
    <row r="951" spans="1:12" x14ac:dyDescent="0.25">
      <c r="A951" s="17"/>
      <c r="B951" s="17"/>
      <c r="C951" s="122"/>
      <c r="D951" s="17"/>
      <c r="E951" s="17"/>
      <c r="F951" s="17"/>
      <c r="G951" s="17"/>
      <c r="H951" s="17"/>
      <c r="I951" s="17"/>
      <c r="J951" s="17"/>
      <c r="K951" s="122"/>
      <c r="L951" s="17"/>
    </row>
    <row r="952" spans="1:12" x14ac:dyDescent="0.25">
      <c r="A952" s="17"/>
      <c r="B952" s="17"/>
      <c r="C952" s="122"/>
      <c r="D952" s="17"/>
      <c r="E952" s="17"/>
      <c r="F952" s="17"/>
      <c r="G952" s="17"/>
      <c r="H952" s="17"/>
      <c r="I952" s="17"/>
      <c r="J952" s="17"/>
      <c r="K952" s="122"/>
      <c r="L952" s="17"/>
    </row>
    <row r="953" spans="1:12" x14ac:dyDescent="0.25">
      <c r="A953" s="17"/>
      <c r="B953" s="17"/>
      <c r="C953" s="122"/>
      <c r="D953" s="17"/>
      <c r="E953" s="17"/>
      <c r="F953" s="17"/>
      <c r="G953" s="17"/>
      <c r="H953" s="17"/>
      <c r="I953" s="17"/>
      <c r="J953" s="17"/>
      <c r="K953" s="122"/>
      <c r="L953" s="17"/>
    </row>
    <row r="954" spans="1:12" x14ac:dyDescent="0.25">
      <c r="A954" s="17"/>
      <c r="B954" s="17"/>
      <c r="C954" s="122"/>
      <c r="D954" s="17"/>
      <c r="E954" s="17"/>
      <c r="F954" s="17"/>
      <c r="G954" s="17"/>
      <c r="H954" s="17"/>
      <c r="I954" s="17"/>
      <c r="J954" s="17"/>
      <c r="K954" s="122"/>
      <c r="L954" s="17"/>
    </row>
    <row r="955" spans="1:12" x14ac:dyDescent="0.25">
      <c r="A955" s="17"/>
      <c r="B955" s="17"/>
      <c r="C955" s="122"/>
      <c r="D955" s="17"/>
      <c r="E955" s="17"/>
      <c r="F955" s="17"/>
      <c r="G955" s="17"/>
      <c r="H955" s="17"/>
      <c r="I955" s="17"/>
      <c r="J955" s="17"/>
      <c r="K955" s="122"/>
      <c r="L955" s="17"/>
    </row>
    <row r="956" spans="1:12" x14ac:dyDescent="0.25">
      <c r="A956" s="17"/>
      <c r="B956" s="17"/>
      <c r="C956" s="122"/>
      <c r="D956" s="17"/>
      <c r="E956" s="17"/>
      <c r="F956" s="17"/>
      <c r="G956" s="17"/>
      <c r="H956" s="17"/>
      <c r="I956" s="17"/>
      <c r="J956" s="17"/>
      <c r="K956" s="122"/>
      <c r="L956" s="17"/>
    </row>
    <row r="957" spans="1:12" x14ac:dyDescent="0.25">
      <c r="D957" s="17"/>
    </row>
  </sheetData>
  <mergeCells count="93">
    <mergeCell ref="A37:K37"/>
    <mergeCell ref="A38:K38"/>
    <mergeCell ref="A39:K39"/>
    <mergeCell ref="E25:K25"/>
    <mergeCell ref="A26:K26"/>
    <mergeCell ref="A29:K29"/>
    <mergeCell ref="A31:K31"/>
    <mergeCell ref="A35:K35"/>
    <mergeCell ref="G3:L3"/>
    <mergeCell ref="E3:F3"/>
    <mergeCell ref="E4:F4"/>
    <mergeCell ref="G4:L4"/>
    <mergeCell ref="A222:L222"/>
    <mergeCell ref="E17:F17"/>
    <mergeCell ref="A16:C16"/>
    <mergeCell ref="A17:C17"/>
    <mergeCell ref="G10:L10"/>
    <mergeCell ref="G11:L11"/>
    <mergeCell ref="G12:L12"/>
    <mergeCell ref="A9:C9"/>
    <mergeCell ref="A10:C10"/>
    <mergeCell ref="A11:C11"/>
    <mergeCell ref="A12:C12"/>
    <mergeCell ref="A19:K19"/>
    <mergeCell ref="A20:K20"/>
    <mergeCell ref="A24:K24"/>
    <mergeCell ref="A2:C2"/>
    <mergeCell ref="A3:C3"/>
    <mergeCell ref="A4:C4"/>
    <mergeCell ref="A5:C5"/>
    <mergeCell ref="A7:C7"/>
    <mergeCell ref="A6:C6"/>
    <mergeCell ref="A13:C13"/>
    <mergeCell ref="A14:C14"/>
    <mergeCell ref="A15:C15"/>
    <mergeCell ref="E12:F12"/>
    <mergeCell ref="E13:F13"/>
    <mergeCell ref="E14:F14"/>
    <mergeCell ref="E15:F15"/>
    <mergeCell ref="E16:F16"/>
    <mergeCell ref="P219:P220"/>
    <mergeCell ref="N219:N220"/>
    <mergeCell ref="O219:O220"/>
    <mergeCell ref="M219:M220"/>
    <mergeCell ref="Q219:Q220"/>
    <mergeCell ref="R219:R220"/>
    <mergeCell ref="C44:C45"/>
    <mergeCell ref="C219:C220"/>
    <mergeCell ref="R44:R45"/>
    <mergeCell ref="A47:L47"/>
    <mergeCell ref="H44:L44"/>
    <mergeCell ref="M44:M45"/>
    <mergeCell ref="N44:N45"/>
    <mergeCell ref="O44:O45"/>
    <mergeCell ref="P44:P45"/>
    <mergeCell ref="Q44:Q45"/>
    <mergeCell ref="D44:D45"/>
    <mergeCell ref="E44:E45"/>
    <mergeCell ref="A219:B219"/>
    <mergeCell ref="D219:D220"/>
    <mergeCell ref="E219:E220"/>
    <mergeCell ref="E218:L218"/>
    <mergeCell ref="A1:L1"/>
    <mergeCell ref="E2:F2"/>
    <mergeCell ref="G2:L2"/>
    <mergeCell ref="G9:L9"/>
    <mergeCell ref="G16:L16"/>
    <mergeCell ref="G5:L5"/>
    <mergeCell ref="G6:L6"/>
    <mergeCell ref="G7:L7"/>
    <mergeCell ref="E5:F5"/>
    <mergeCell ref="E6:F6"/>
    <mergeCell ref="E7:F7"/>
    <mergeCell ref="E8:F8"/>
    <mergeCell ref="E9:F9"/>
    <mergeCell ref="E10:F10"/>
    <mergeCell ref="E11:F11"/>
    <mergeCell ref="F219:F220"/>
    <mergeCell ref="E43:L43"/>
    <mergeCell ref="A42:L42"/>
    <mergeCell ref="G219:G220"/>
    <mergeCell ref="A8:C8"/>
    <mergeCell ref="G8:L8"/>
    <mergeCell ref="G13:L13"/>
    <mergeCell ref="G14:L14"/>
    <mergeCell ref="H219:L219"/>
    <mergeCell ref="G15:L15"/>
    <mergeCell ref="G17:L17"/>
    <mergeCell ref="A18:L18"/>
    <mergeCell ref="F44:F45"/>
    <mergeCell ref="G44:G45"/>
    <mergeCell ref="A44:B44"/>
    <mergeCell ref="A217:L217"/>
  </mergeCells>
  <pageMargins left="0.70866141732283472" right="0.70866141732283472" top="0.9055118110236221" bottom="0.74803149606299213" header="0.31496062992125984" footer="0.31496062992125984"/>
  <pageSetup paperSize="9" orientation="landscape" r:id="rId1"/>
  <headerFooter alignWithMargins="0">
    <oddHeader>&amp;C&amp;"Arial,Gras"&amp;10PROTOCOLE DE COMMUNICATION MODBUS
AHU CONTROL&amp;R&amp;"Arial,Normal"&amp;9 7547821.05&amp;"-,Normal"&amp;11
10-2021</oddHeader>
    <oddFooter>&amp;C&amp;P</oddFooter>
  </headerFooter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951"/>
  <sheetViews>
    <sheetView view="pageLayout" zoomScaleNormal="100" workbookViewId="0">
      <selection activeCell="A9" sqref="A9:C9"/>
    </sheetView>
  </sheetViews>
  <sheetFormatPr baseColWidth="10" defaultColWidth="11.42578125" defaultRowHeight="15" x14ac:dyDescent="0.25"/>
  <cols>
    <col min="1" max="1" width="12.7109375" style="19" customWidth="1"/>
    <col min="2" max="2" width="8.7109375" style="19" customWidth="1"/>
    <col min="3" max="3" width="7.7109375" style="19" customWidth="1"/>
    <col min="4" max="4" width="29.28515625" style="19" customWidth="1"/>
    <col min="5" max="5" width="8.140625" style="19" customWidth="1"/>
    <col min="6" max="6" width="7.28515625" style="19" customWidth="1"/>
    <col min="7" max="7" width="18.85546875" style="19" customWidth="1"/>
    <col min="8" max="8" width="6.5703125" style="19" customWidth="1"/>
    <col min="9" max="9" width="6.85546875" style="19" customWidth="1"/>
    <col min="10" max="10" width="8.140625" style="19" customWidth="1"/>
    <col min="11" max="12" width="7.5703125" style="19" customWidth="1"/>
    <col min="13" max="13" width="16.7109375" style="19" customWidth="1"/>
    <col min="14" max="17" width="11.42578125" style="19"/>
    <col min="18" max="18" width="11.42578125" style="99"/>
    <col min="19" max="16384" width="11.42578125" style="19"/>
  </cols>
  <sheetData>
    <row r="1" spans="1:18" s="122" customFormat="1" ht="23.25" customHeight="1" thickBot="1" x14ac:dyDescent="0.3">
      <c r="A1" s="321" t="s">
        <v>538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3"/>
      <c r="M1" s="16"/>
      <c r="N1" s="12"/>
      <c r="O1" s="12"/>
      <c r="P1" s="12"/>
      <c r="Q1" s="12"/>
      <c r="R1" s="12"/>
    </row>
    <row r="2" spans="1:18" ht="15" customHeight="1" x14ac:dyDescent="0.25">
      <c r="A2" s="293" t="s">
        <v>279</v>
      </c>
      <c r="B2" s="275"/>
      <c r="C2" s="294"/>
      <c r="D2" s="171" t="s">
        <v>280</v>
      </c>
      <c r="E2" s="273" t="s">
        <v>281</v>
      </c>
      <c r="F2" s="273"/>
      <c r="G2" s="274" t="s">
        <v>282</v>
      </c>
      <c r="H2" s="275"/>
      <c r="I2" s="275"/>
      <c r="J2" s="275"/>
      <c r="K2" s="275"/>
      <c r="L2" s="276"/>
      <c r="M2" s="18"/>
      <c r="N2" s="18"/>
      <c r="O2" s="18"/>
      <c r="P2" s="18"/>
      <c r="Q2" s="18"/>
      <c r="R2" s="111"/>
    </row>
    <row r="3" spans="1:18" x14ac:dyDescent="0.25">
      <c r="A3" s="255" t="s">
        <v>1029</v>
      </c>
      <c r="B3" s="256"/>
      <c r="C3" s="257"/>
      <c r="D3" s="222">
        <v>43328</v>
      </c>
      <c r="E3" s="327" t="s">
        <v>1027</v>
      </c>
      <c r="F3" s="328"/>
      <c r="G3" s="324" t="s">
        <v>1059</v>
      </c>
      <c r="H3" s="325"/>
      <c r="I3" s="325"/>
      <c r="J3" s="325"/>
      <c r="K3" s="325"/>
      <c r="L3" s="326"/>
      <c r="M3" s="18"/>
      <c r="N3" s="18"/>
      <c r="O3" s="18"/>
      <c r="P3" s="18"/>
      <c r="Q3" s="18"/>
      <c r="R3" s="111"/>
    </row>
    <row r="4" spans="1:18" ht="61.5" customHeight="1" x14ac:dyDescent="0.25">
      <c r="A4" s="331" t="s">
        <v>1037</v>
      </c>
      <c r="B4" s="332"/>
      <c r="C4" s="333"/>
      <c r="D4" s="237">
        <v>43480</v>
      </c>
      <c r="E4" s="329" t="s">
        <v>1036</v>
      </c>
      <c r="F4" s="330"/>
      <c r="G4" s="334" t="s">
        <v>1060</v>
      </c>
      <c r="H4" s="335"/>
      <c r="I4" s="335"/>
      <c r="J4" s="335"/>
      <c r="K4" s="335"/>
      <c r="L4" s="336"/>
      <c r="M4" s="18"/>
      <c r="N4" s="18"/>
      <c r="O4" s="18"/>
      <c r="P4" s="18"/>
      <c r="Q4" s="18"/>
      <c r="R4" s="111"/>
    </row>
    <row r="5" spans="1:18" ht="45.75" customHeight="1" x14ac:dyDescent="0.25">
      <c r="A5" s="255" t="s">
        <v>1062</v>
      </c>
      <c r="B5" s="256"/>
      <c r="C5" s="257"/>
      <c r="D5" s="235">
        <v>43661</v>
      </c>
      <c r="E5" s="277" t="s">
        <v>1061</v>
      </c>
      <c r="F5" s="278"/>
      <c r="G5" s="258" t="s">
        <v>1099</v>
      </c>
      <c r="H5" s="259"/>
      <c r="I5" s="259"/>
      <c r="J5" s="259"/>
      <c r="K5" s="259"/>
      <c r="L5" s="260"/>
      <c r="M5" s="18"/>
      <c r="N5" s="18"/>
      <c r="O5" s="18"/>
      <c r="P5" s="18"/>
      <c r="Q5" s="18"/>
      <c r="R5" s="111"/>
    </row>
    <row r="6" spans="1:18" ht="63.75" customHeight="1" x14ac:dyDescent="0.25">
      <c r="A6" s="255" t="s">
        <v>1102</v>
      </c>
      <c r="B6" s="256"/>
      <c r="C6" s="257"/>
      <c r="D6" s="235">
        <v>44165</v>
      </c>
      <c r="E6" s="277" t="s">
        <v>1103</v>
      </c>
      <c r="F6" s="278"/>
      <c r="G6" s="258" t="s">
        <v>1200</v>
      </c>
      <c r="H6" s="259"/>
      <c r="I6" s="259"/>
      <c r="J6" s="259"/>
      <c r="K6" s="259"/>
      <c r="L6" s="260"/>
      <c r="M6" s="18"/>
      <c r="N6" s="18"/>
      <c r="O6" s="18"/>
      <c r="P6" s="18"/>
      <c r="Q6" s="18"/>
      <c r="R6" s="111"/>
    </row>
    <row r="7" spans="1:18" ht="30" customHeight="1" x14ac:dyDescent="0.25">
      <c r="A7" s="255" t="s">
        <v>1201</v>
      </c>
      <c r="B7" s="256"/>
      <c r="C7" s="257"/>
      <c r="D7" s="235">
        <v>43863</v>
      </c>
      <c r="E7" s="277" t="s">
        <v>1202</v>
      </c>
      <c r="F7" s="278"/>
      <c r="G7" s="258" t="s">
        <v>1223</v>
      </c>
      <c r="H7" s="259"/>
      <c r="I7" s="259"/>
      <c r="J7" s="259"/>
      <c r="K7" s="259"/>
      <c r="L7" s="260"/>
      <c r="M7" s="18"/>
      <c r="N7" s="18"/>
      <c r="O7" s="18"/>
      <c r="P7" s="18"/>
      <c r="Q7" s="18"/>
      <c r="R7" s="111"/>
    </row>
    <row r="8" spans="1:18" ht="29.25" customHeight="1" x14ac:dyDescent="0.25">
      <c r="A8" s="255" t="s">
        <v>1226</v>
      </c>
      <c r="B8" s="256"/>
      <c r="C8" s="257"/>
      <c r="D8" s="235">
        <v>44489</v>
      </c>
      <c r="E8" s="277" t="s">
        <v>1227</v>
      </c>
      <c r="F8" s="278"/>
      <c r="G8" s="258" t="s">
        <v>1255</v>
      </c>
      <c r="H8" s="259"/>
      <c r="I8" s="259"/>
      <c r="J8" s="259"/>
      <c r="K8" s="259"/>
      <c r="L8" s="260"/>
      <c r="M8" s="18"/>
      <c r="N8" s="18"/>
      <c r="O8" s="18"/>
      <c r="P8" s="18"/>
      <c r="Q8" s="18"/>
      <c r="R8" s="111"/>
    </row>
    <row r="9" spans="1:18" x14ac:dyDescent="0.25">
      <c r="A9" s="295"/>
      <c r="B9" s="296"/>
      <c r="C9" s="297"/>
      <c r="D9" s="58"/>
      <c r="E9" s="279"/>
      <c r="F9" s="280"/>
      <c r="G9" s="258"/>
      <c r="H9" s="259"/>
      <c r="I9" s="259"/>
      <c r="J9" s="259"/>
      <c r="K9" s="259"/>
      <c r="L9" s="260"/>
      <c r="M9" s="18"/>
      <c r="N9" s="18"/>
      <c r="O9" s="18"/>
      <c r="P9" s="18"/>
      <c r="Q9" s="18"/>
      <c r="R9" s="111"/>
    </row>
    <row r="10" spans="1:18" x14ac:dyDescent="0.25">
      <c r="A10" s="295"/>
      <c r="B10" s="296"/>
      <c r="C10" s="297"/>
      <c r="D10" s="58"/>
      <c r="E10" s="279"/>
      <c r="F10" s="280"/>
      <c r="G10" s="258"/>
      <c r="H10" s="259"/>
      <c r="I10" s="259"/>
      <c r="J10" s="259"/>
      <c r="K10" s="259"/>
      <c r="L10" s="260"/>
      <c r="M10" s="18"/>
      <c r="N10" s="18"/>
      <c r="O10" s="18"/>
      <c r="P10" s="18"/>
      <c r="Q10" s="18"/>
      <c r="R10" s="111"/>
    </row>
    <row r="11" spans="1:18" x14ac:dyDescent="0.25">
      <c r="A11" s="295"/>
      <c r="B11" s="296"/>
      <c r="C11" s="297"/>
      <c r="D11" s="59"/>
      <c r="E11" s="279"/>
      <c r="F11" s="280"/>
      <c r="G11" s="258"/>
      <c r="H11" s="259"/>
      <c r="I11" s="259"/>
      <c r="J11" s="259"/>
      <c r="K11" s="259"/>
      <c r="L11" s="260"/>
      <c r="M11" s="18"/>
      <c r="N11" s="18"/>
      <c r="O11" s="18"/>
      <c r="P11" s="18"/>
      <c r="Q11" s="18"/>
      <c r="R11" s="111"/>
    </row>
    <row r="12" spans="1:18" x14ac:dyDescent="0.25">
      <c r="A12" s="295"/>
      <c r="B12" s="296"/>
      <c r="C12" s="297"/>
      <c r="D12" s="60"/>
      <c r="E12" s="279"/>
      <c r="F12" s="280"/>
      <c r="G12" s="258"/>
      <c r="H12" s="259"/>
      <c r="I12" s="259"/>
      <c r="J12" s="259"/>
      <c r="K12" s="259"/>
      <c r="L12" s="260"/>
      <c r="M12" s="18"/>
      <c r="N12" s="18"/>
      <c r="O12" s="18"/>
      <c r="P12" s="18"/>
      <c r="Q12" s="18"/>
      <c r="R12" s="111"/>
    </row>
    <row r="13" spans="1:18" x14ac:dyDescent="0.25">
      <c r="A13" s="295"/>
      <c r="B13" s="296"/>
      <c r="C13" s="297"/>
      <c r="D13" s="60"/>
      <c r="E13" s="279"/>
      <c r="F13" s="280"/>
      <c r="G13" s="258"/>
      <c r="H13" s="259"/>
      <c r="I13" s="259"/>
      <c r="J13" s="259"/>
      <c r="K13" s="259"/>
      <c r="L13" s="260"/>
      <c r="M13" s="18"/>
      <c r="N13" s="18"/>
      <c r="O13" s="18"/>
      <c r="P13" s="18"/>
      <c r="Q13" s="18"/>
      <c r="R13" s="111"/>
    </row>
    <row r="14" spans="1:18" x14ac:dyDescent="0.25">
      <c r="A14" s="295"/>
      <c r="B14" s="296"/>
      <c r="C14" s="297"/>
      <c r="D14" s="59"/>
      <c r="E14" s="279"/>
      <c r="F14" s="280"/>
      <c r="G14" s="258"/>
      <c r="H14" s="259"/>
      <c r="I14" s="259"/>
      <c r="J14" s="259"/>
      <c r="K14" s="259"/>
      <c r="L14" s="260"/>
      <c r="M14" s="18"/>
      <c r="N14" s="18"/>
      <c r="O14" s="18"/>
      <c r="P14" s="18"/>
      <c r="Q14" s="18"/>
      <c r="R14" s="111"/>
    </row>
    <row r="15" spans="1:18" x14ac:dyDescent="0.25">
      <c r="A15" s="295"/>
      <c r="B15" s="296"/>
      <c r="C15" s="297"/>
      <c r="D15" s="60"/>
      <c r="E15" s="279"/>
      <c r="F15" s="280"/>
      <c r="G15" s="258"/>
      <c r="H15" s="259"/>
      <c r="I15" s="259"/>
      <c r="J15" s="259"/>
      <c r="K15" s="259"/>
      <c r="L15" s="260"/>
      <c r="M15" s="18"/>
      <c r="N15" s="18"/>
      <c r="O15" s="18"/>
      <c r="P15" s="18"/>
      <c r="Q15" s="18"/>
      <c r="R15" s="111"/>
    </row>
    <row r="16" spans="1:18" x14ac:dyDescent="0.25">
      <c r="A16" s="295"/>
      <c r="B16" s="296"/>
      <c r="C16" s="297"/>
      <c r="D16" s="60"/>
      <c r="E16" s="279"/>
      <c r="F16" s="280"/>
      <c r="G16" s="258"/>
      <c r="H16" s="259"/>
      <c r="I16" s="259"/>
      <c r="J16" s="259"/>
      <c r="K16" s="259"/>
      <c r="L16" s="260"/>
      <c r="M16" s="18"/>
      <c r="N16" s="18"/>
      <c r="O16" s="18"/>
      <c r="P16" s="18"/>
      <c r="Q16" s="18"/>
      <c r="R16" s="111"/>
    </row>
    <row r="17" spans="1:18" x14ac:dyDescent="0.25">
      <c r="A17" s="295"/>
      <c r="B17" s="296"/>
      <c r="C17" s="297"/>
      <c r="D17" s="60"/>
      <c r="E17" s="279"/>
      <c r="F17" s="280"/>
      <c r="G17" s="258"/>
      <c r="H17" s="259"/>
      <c r="I17" s="259"/>
      <c r="J17" s="259"/>
      <c r="K17" s="259"/>
      <c r="L17" s="260"/>
      <c r="M17" s="18"/>
      <c r="N17" s="18"/>
      <c r="O17" s="18"/>
      <c r="P17" s="18"/>
      <c r="Q17" s="18"/>
      <c r="R17" s="111"/>
    </row>
    <row r="18" spans="1:18" x14ac:dyDescent="0.25">
      <c r="A18" s="295"/>
      <c r="B18" s="296"/>
      <c r="C18" s="297"/>
      <c r="D18" s="60"/>
      <c r="E18" s="279"/>
      <c r="F18" s="280"/>
      <c r="G18" s="258"/>
      <c r="H18" s="259"/>
      <c r="I18" s="259"/>
      <c r="J18" s="259"/>
      <c r="K18" s="259"/>
      <c r="L18" s="260"/>
      <c r="M18" s="18"/>
      <c r="N18" s="18"/>
      <c r="O18" s="18"/>
      <c r="P18" s="18"/>
      <c r="Q18" s="18"/>
      <c r="R18" s="111"/>
    </row>
    <row r="19" spans="1:18" ht="15.75" thickBot="1" x14ac:dyDescent="0.3">
      <c r="A19" s="303"/>
      <c r="B19" s="304"/>
      <c r="C19" s="305"/>
      <c r="D19" s="62"/>
      <c r="E19" s="301"/>
      <c r="F19" s="302"/>
      <c r="G19" s="264"/>
      <c r="H19" s="265"/>
      <c r="I19" s="265"/>
      <c r="J19" s="265"/>
      <c r="K19" s="265"/>
      <c r="L19" s="266"/>
      <c r="M19" s="18"/>
      <c r="N19" s="18"/>
      <c r="O19" s="18"/>
      <c r="P19" s="18"/>
      <c r="Q19" s="18"/>
      <c r="R19" s="111"/>
    </row>
    <row r="20" spans="1:18" x14ac:dyDescent="0.25">
      <c r="A20" s="218"/>
      <c r="B20" s="218"/>
      <c r="C20" s="219"/>
      <c r="D20" s="220"/>
      <c r="E20" s="218"/>
      <c r="F20" s="218"/>
      <c r="G20" s="221"/>
      <c r="H20" s="221"/>
      <c r="I20" s="221"/>
      <c r="J20" s="221"/>
      <c r="K20" s="221"/>
      <c r="L20" s="221"/>
      <c r="M20" s="18"/>
      <c r="N20" s="18"/>
      <c r="O20" s="18"/>
      <c r="P20" s="18"/>
      <c r="Q20" s="18"/>
      <c r="R20" s="111"/>
    </row>
    <row r="21" spans="1:18" x14ac:dyDescent="0.25">
      <c r="A21" s="218"/>
      <c r="B21" s="218"/>
      <c r="C21" s="219"/>
      <c r="D21" s="220"/>
      <c r="E21" s="218"/>
      <c r="F21" s="218"/>
      <c r="G21" s="221"/>
      <c r="H21" s="221"/>
      <c r="I21" s="221"/>
      <c r="J21" s="221"/>
      <c r="K21" s="221"/>
      <c r="L21" s="221"/>
      <c r="M21" s="18"/>
      <c r="N21" s="18"/>
      <c r="O21" s="18"/>
      <c r="P21" s="18"/>
      <c r="Q21" s="18"/>
      <c r="R21" s="111"/>
    </row>
    <row r="22" spans="1:18" x14ac:dyDescent="0.25">
      <c r="A22" s="218"/>
      <c r="B22" s="218"/>
      <c r="C22" s="219"/>
      <c r="D22" s="220"/>
      <c r="E22" s="218"/>
      <c r="F22" s="218"/>
      <c r="G22" s="221"/>
      <c r="H22" s="221"/>
      <c r="I22" s="221"/>
      <c r="J22" s="221"/>
      <c r="K22" s="221"/>
      <c r="L22" s="221"/>
      <c r="M22" s="18"/>
      <c r="N22" s="18"/>
      <c r="O22" s="18"/>
      <c r="P22" s="18"/>
      <c r="Q22" s="18"/>
      <c r="R22" s="111"/>
    </row>
    <row r="23" spans="1:18" x14ac:dyDescent="0.25">
      <c r="A23" s="218"/>
      <c r="B23" s="218"/>
      <c r="C23" s="219"/>
      <c r="D23" s="220"/>
      <c r="E23" s="218"/>
      <c r="F23" s="218"/>
      <c r="G23" s="221"/>
      <c r="H23" s="221"/>
      <c r="I23" s="221"/>
      <c r="J23" s="221"/>
      <c r="K23" s="221"/>
      <c r="L23" s="221"/>
      <c r="M23" s="18"/>
      <c r="N23" s="18"/>
      <c r="O23" s="18"/>
      <c r="P23" s="18"/>
      <c r="Q23" s="18"/>
      <c r="R23" s="111"/>
    </row>
    <row r="24" spans="1:18" x14ac:dyDescent="0.25">
      <c r="A24" s="218"/>
      <c r="B24" s="218"/>
      <c r="C24" s="219"/>
      <c r="D24" s="220"/>
      <c r="E24" s="218"/>
      <c r="F24" s="218"/>
      <c r="G24" s="221"/>
      <c r="H24" s="221"/>
      <c r="I24" s="221"/>
      <c r="J24" s="221"/>
      <c r="K24" s="221"/>
      <c r="L24" s="221"/>
      <c r="M24" s="18"/>
      <c r="N24" s="18"/>
      <c r="O24" s="18"/>
      <c r="P24" s="18"/>
      <c r="Q24" s="18"/>
      <c r="R24" s="111"/>
    </row>
    <row r="25" spans="1:18" x14ac:dyDescent="0.25">
      <c r="A25" s="218"/>
      <c r="B25" s="218"/>
      <c r="C25" s="219"/>
      <c r="D25" s="220"/>
      <c r="E25" s="218"/>
      <c r="F25" s="218"/>
      <c r="G25" s="221"/>
      <c r="H25" s="221"/>
      <c r="I25" s="221"/>
      <c r="J25" s="221"/>
      <c r="K25" s="221"/>
      <c r="L25" s="221"/>
      <c r="M25" s="18"/>
      <c r="N25" s="18"/>
      <c r="O25" s="18"/>
      <c r="P25" s="18"/>
      <c r="Q25" s="18"/>
      <c r="R25" s="111"/>
    </row>
    <row r="26" spans="1:18" x14ac:dyDescent="0.25">
      <c r="A26" s="218"/>
      <c r="B26" s="218"/>
      <c r="C26" s="219"/>
      <c r="D26" s="220"/>
      <c r="E26" s="218"/>
      <c r="F26" s="218"/>
      <c r="G26" s="221"/>
      <c r="H26" s="221"/>
      <c r="I26" s="221"/>
      <c r="J26" s="221"/>
      <c r="K26" s="221"/>
      <c r="L26" s="221"/>
      <c r="M26" s="18"/>
      <c r="N26" s="18"/>
      <c r="O26" s="18"/>
      <c r="P26" s="18"/>
      <c r="Q26" s="18"/>
      <c r="R26" s="111"/>
    </row>
    <row r="27" spans="1:18" x14ac:dyDescent="0.25">
      <c r="A27" s="218"/>
      <c r="B27" s="218"/>
      <c r="C27" s="219"/>
      <c r="D27" s="220"/>
      <c r="E27" s="218"/>
      <c r="F27" s="218"/>
      <c r="G27" s="221"/>
      <c r="H27" s="221"/>
      <c r="I27" s="221"/>
      <c r="J27" s="221"/>
      <c r="K27" s="221"/>
      <c r="L27" s="221"/>
      <c r="M27" s="18"/>
      <c r="N27" s="18"/>
      <c r="O27" s="18"/>
      <c r="P27" s="18"/>
      <c r="Q27" s="18"/>
      <c r="R27" s="111"/>
    </row>
    <row r="28" spans="1:18" x14ac:dyDescent="0.25">
      <c r="A28" s="267"/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99"/>
      <c r="N28" s="99"/>
      <c r="O28" s="99"/>
      <c r="P28" s="99"/>
      <c r="Q28" s="99"/>
    </row>
    <row r="29" spans="1:18" s="198" customFormat="1" ht="102.75" customHeight="1" x14ac:dyDescent="0.25">
      <c r="A29" s="306" t="s">
        <v>1034</v>
      </c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197"/>
      <c r="M29" s="197"/>
      <c r="N29" s="197"/>
      <c r="O29" s="197"/>
      <c r="P29" s="197"/>
      <c r="Q29" s="197"/>
    </row>
    <row r="30" spans="1:18" s="198" customFormat="1" ht="318.75" customHeight="1" x14ac:dyDescent="0.25">
      <c r="A30" s="290"/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199"/>
      <c r="M30" s="199"/>
      <c r="N30" s="199"/>
      <c r="O30" s="199"/>
      <c r="P30" s="199"/>
      <c r="Q30" s="199"/>
    </row>
    <row r="31" spans="1:18" s="201" customFormat="1" ht="11.85" customHeight="1" x14ac:dyDescent="0.25">
      <c r="A31" s="202"/>
      <c r="B31" s="202"/>
      <c r="C31" s="202"/>
      <c r="D31" s="202"/>
      <c r="E31" s="311"/>
      <c r="F31" s="311"/>
      <c r="G31" s="311"/>
      <c r="H31" s="311"/>
      <c r="I31" s="311"/>
      <c r="J31" s="311"/>
      <c r="K31" s="311"/>
      <c r="L31" s="11"/>
      <c r="M31" s="11"/>
      <c r="N31" s="11"/>
      <c r="O31" s="11"/>
      <c r="P31" s="11"/>
      <c r="Q31" s="11"/>
    </row>
    <row r="32" spans="1:18" s="198" customFormat="1" ht="107.1" customHeight="1" x14ac:dyDescent="0.25">
      <c r="A32" s="291" t="s">
        <v>1032</v>
      </c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203"/>
      <c r="M32" s="203"/>
      <c r="N32" s="203"/>
      <c r="O32" s="203"/>
      <c r="P32" s="203"/>
      <c r="Q32" s="203"/>
    </row>
    <row r="33" spans="1:17" s="201" customFormat="1" ht="11.85" customHeight="1" x14ac:dyDescent="0.25">
      <c r="A33" s="202"/>
      <c r="B33" s="202"/>
      <c r="C33" s="202"/>
      <c r="D33" s="202"/>
      <c r="E33" s="311"/>
      <c r="F33" s="311"/>
      <c r="G33" s="311"/>
      <c r="H33" s="311"/>
      <c r="I33" s="311"/>
      <c r="J33" s="311"/>
      <c r="K33" s="311"/>
      <c r="L33" s="11"/>
      <c r="M33" s="11"/>
      <c r="N33" s="11"/>
      <c r="O33" s="11"/>
      <c r="P33" s="11"/>
      <c r="Q33" s="11"/>
    </row>
    <row r="34" spans="1:17" s="198" customFormat="1" ht="183.6" customHeight="1" x14ac:dyDescent="0.25">
      <c r="A34" s="312" t="s">
        <v>1030</v>
      </c>
      <c r="B34" s="292"/>
      <c r="C34" s="292"/>
      <c r="D34" s="292"/>
      <c r="E34" s="292"/>
      <c r="F34" s="292"/>
      <c r="G34" s="292"/>
      <c r="H34" s="292"/>
      <c r="I34" s="292"/>
      <c r="J34" s="292"/>
      <c r="K34" s="292"/>
    </row>
    <row r="35" spans="1:17" s="198" customFormat="1" ht="62.25" customHeight="1" x14ac:dyDescent="0.25">
      <c r="A35" s="208"/>
      <c r="B35" s="203"/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7" s="201" customFormat="1" ht="12" x14ac:dyDescent="0.25">
      <c r="A36" s="12"/>
      <c r="B36" s="12"/>
      <c r="C36" s="12"/>
      <c r="D36" s="13"/>
      <c r="E36" s="12"/>
      <c r="F36" s="12"/>
      <c r="G36" s="13"/>
      <c r="H36" s="200"/>
      <c r="I36" s="200"/>
      <c r="J36" s="13"/>
      <c r="K36" s="12"/>
      <c r="L36" s="57"/>
      <c r="M36" s="12"/>
      <c r="N36" s="12"/>
      <c r="O36" s="200"/>
      <c r="P36" s="200"/>
      <c r="Q36" s="200"/>
    </row>
    <row r="37" spans="1:17" s="201" customFormat="1" ht="15" customHeight="1" x14ac:dyDescent="0.25">
      <c r="A37" s="209" t="s">
        <v>1019</v>
      </c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11"/>
      <c r="M37" s="11"/>
      <c r="N37" s="11"/>
      <c r="O37" s="11"/>
      <c r="P37" s="11"/>
      <c r="Q37" s="11"/>
    </row>
    <row r="38" spans="1:17" s="201" customFormat="1" ht="33" customHeight="1" x14ac:dyDescent="0.25">
      <c r="A38" s="316" t="s">
        <v>1024</v>
      </c>
      <c r="B38" s="316"/>
      <c r="C38" s="316"/>
      <c r="D38" s="316"/>
      <c r="E38" s="316"/>
      <c r="F38" s="316"/>
      <c r="G38" s="316"/>
      <c r="H38" s="316"/>
      <c r="I38" s="316"/>
      <c r="J38" s="316"/>
      <c r="K38" s="316"/>
      <c r="L38" s="57"/>
      <c r="M38" s="12"/>
      <c r="N38" s="12"/>
      <c r="O38" s="200"/>
      <c r="P38" s="200"/>
      <c r="Q38" s="200"/>
    </row>
    <row r="39" spans="1:17" s="201" customFormat="1" ht="109.5" customHeight="1" x14ac:dyDescent="0.25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11"/>
      <c r="M39" s="11"/>
      <c r="N39" s="11"/>
      <c r="O39" s="11"/>
      <c r="P39" s="11"/>
      <c r="Q39" s="11"/>
    </row>
    <row r="40" spans="1:17" s="201" customFormat="1" x14ac:dyDescent="0.25">
      <c r="A40" s="317"/>
      <c r="B40" s="317"/>
      <c r="C40" s="317"/>
      <c r="D40" s="317"/>
      <c r="E40" s="317"/>
      <c r="F40" s="317"/>
      <c r="G40" s="317"/>
      <c r="H40" s="317"/>
      <c r="I40" s="317"/>
      <c r="J40" s="317"/>
      <c r="K40" s="317"/>
      <c r="L40" s="57"/>
      <c r="M40" s="12"/>
      <c r="N40" s="12"/>
      <c r="O40" s="200"/>
      <c r="P40" s="200"/>
      <c r="Q40" s="200"/>
    </row>
    <row r="41" spans="1:17" s="201" customFormat="1" x14ac:dyDescent="0.25">
      <c r="A41" s="212"/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11"/>
      <c r="M41" s="11"/>
      <c r="N41" s="11"/>
      <c r="O41" s="11"/>
      <c r="P41" s="11"/>
      <c r="Q41" s="11"/>
    </row>
    <row r="42" spans="1:17" s="201" customFormat="1" x14ac:dyDescent="0.25">
      <c r="A42" s="213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57"/>
      <c r="M42" s="12"/>
      <c r="N42" s="12"/>
      <c r="O42" s="200"/>
      <c r="P42" s="200"/>
      <c r="Q42" s="200"/>
    </row>
    <row r="43" spans="1:17" s="201" customFormat="1" x14ac:dyDescent="0.25">
      <c r="A43" s="209" t="s">
        <v>1021</v>
      </c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11"/>
      <c r="M43" s="11"/>
      <c r="N43" s="11"/>
      <c r="O43" s="11"/>
      <c r="P43" s="11"/>
      <c r="Q43" s="11"/>
    </row>
    <row r="44" spans="1:17" s="201" customFormat="1" ht="33" customHeight="1" x14ac:dyDescent="0.25">
      <c r="A44" s="318" t="s">
        <v>1024</v>
      </c>
      <c r="B44" s="318"/>
      <c r="C44" s="318"/>
      <c r="D44" s="318"/>
      <c r="E44" s="318"/>
      <c r="F44" s="318"/>
      <c r="G44" s="318"/>
      <c r="H44" s="318"/>
      <c r="I44" s="318"/>
      <c r="J44" s="318"/>
      <c r="K44" s="318"/>
      <c r="L44" s="57"/>
      <c r="M44" s="12"/>
      <c r="N44" s="12"/>
      <c r="O44" s="200"/>
      <c r="P44" s="200"/>
      <c r="Q44" s="200"/>
    </row>
    <row r="45" spans="1:17" s="201" customFormat="1" ht="114" customHeight="1" x14ac:dyDescent="0.25">
      <c r="A45" s="209"/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11"/>
      <c r="M45" s="11"/>
      <c r="N45" s="11"/>
      <c r="O45" s="11"/>
      <c r="P45" s="11"/>
      <c r="Q45" s="11"/>
    </row>
    <row r="46" spans="1:17" s="201" customFormat="1" x14ac:dyDescent="0.25">
      <c r="A46" s="319"/>
      <c r="B46" s="319"/>
      <c r="C46" s="319"/>
      <c r="D46" s="319"/>
      <c r="E46" s="319"/>
      <c r="F46" s="319"/>
      <c r="G46" s="319"/>
      <c r="H46" s="319"/>
      <c r="I46" s="319"/>
      <c r="J46" s="319"/>
      <c r="K46" s="319"/>
      <c r="L46" s="11"/>
      <c r="M46" s="11"/>
      <c r="N46" s="11"/>
      <c r="O46" s="11"/>
      <c r="P46" s="11"/>
      <c r="Q46" s="11"/>
    </row>
    <row r="47" spans="1:17" s="201" customFormat="1" ht="15" customHeight="1" x14ac:dyDescent="0.25">
      <c r="A47" s="318" t="s">
        <v>1025</v>
      </c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57"/>
      <c r="M47" s="12"/>
      <c r="N47" s="12"/>
      <c r="O47" s="200"/>
      <c r="P47" s="200"/>
      <c r="Q47" s="200"/>
    </row>
    <row r="48" spans="1:17" s="201" customFormat="1" ht="119.25" customHeight="1" x14ac:dyDescent="0.25">
      <c r="A48" s="320"/>
      <c r="B48" s="320"/>
      <c r="C48" s="320"/>
      <c r="D48" s="320"/>
      <c r="E48" s="320"/>
      <c r="F48" s="320"/>
      <c r="G48" s="320"/>
      <c r="H48" s="320"/>
      <c r="I48" s="320"/>
      <c r="J48" s="320"/>
      <c r="K48" s="320"/>
      <c r="L48" s="11"/>
      <c r="M48" s="11"/>
      <c r="N48" s="11"/>
      <c r="O48" s="11"/>
      <c r="P48" s="11"/>
      <c r="Q48" s="11"/>
    </row>
    <row r="49" spans="1:18" s="201" customFormat="1" ht="12" x14ac:dyDescent="0.25">
      <c r="A49" s="12"/>
      <c r="B49" s="12"/>
      <c r="C49" s="12"/>
      <c r="D49" s="13"/>
      <c r="E49" s="12"/>
      <c r="F49" s="12"/>
      <c r="G49" s="13"/>
      <c r="H49" s="200"/>
      <c r="I49" s="200"/>
      <c r="J49" s="13"/>
      <c r="K49" s="12"/>
      <c r="L49" s="57"/>
      <c r="M49" s="12"/>
      <c r="N49" s="12"/>
      <c r="O49" s="200"/>
      <c r="P49" s="200"/>
      <c r="Q49" s="200"/>
    </row>
    <row r="50" spans="1:18" s="201" customFormat="1" ht="12" x14ac:dyDescent="0.25">
      <c r="A50" s="12"/>
      <c r="B50" s="12"/>
      <c r="C50" s="12"/>
      <c r="D50" s="13"/>
      <c r="E50" s="12"/>
      <c r="F50" s="12"/>
      <c r="G50" s="13"/>
      <c r="H50" s="200"/>
      <c r="I50" s="200"/>
      <c r="J50" s="13"/>
      <c r="K50" s="12"/>
      <c r="L50" s="57"/>
      <c r="M50" s="12"/>
      <c r="N50" s="12"/>
      <c r="O50" s="200"/>
      <c r="P50" s="200"/>
      <c r="Q50" s="200"/>
    </row>
    <row r="51" spans="1:18" x14ac:dyDescent="0.25">
      <c r="A51" s="48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</row>
    <row r="52" spans="1:18" ht="27.75" customHeight="1" x14ac:dyDescent="0.25">
      <c r="A52" s="253" t="s">
        <v>914</v>
      </c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</row>
    <row r="53" spans="1:18" s="122" customFormat="1" ht="12.75" thickBot="1" x14ac:dyDescent="0.3">
      <c r="A53" s="168"/>
      <c r="B53" s="168"/>
      <c r="C53" s="168"/>
      <c r="D53" s="168"/>
      <c r="E53" s="252"/>
      <c r="F53" s="252"/>
      <c r="G53" s="252"/>
      <c r="H53" s="252"/>
      <c r="I53" s="252"/>
      <c r="J53" s="252"/>
      <c r="K53" s="252"/>
      <c r="L53" s="252"/>
      <c r="M53" s="11"/>
      <c r="N53" s="11"/>
      <c r="O53" s="11"/>
      <c r="P53" s="11"/>
      <c r="Q53" s="11"/>
      <c r="R53" s="14"/>
    </row>
    <row r="54" spans="1:18" s="122" customFormat="1" ht="21" customHeight="1" thickTop="1" x14ac:dyDescent="0.25">
      <c r="A54" s="268" t="s">
        <v>877</v>
      </c>
      <c r="B54" s="269"/>
      <c r="C54" s="250" t="s">
        <v>884</v>
      </c>
      <c r="D54" s="288" t="s">
        <v>283</v>
      </c>
      <c r="E54" s="250" t="s">
        <v>284</v>
      </c>
      <c r="F54" s="250" t="s">
        <v>285</v>
      </c>
      <c r="G54" s="250" t="s">
        <v>286</v>
      </c>
      <c r="H54" s="261" t="s">
        <v>287</v>
      </c>
      <c r="I54" s="262"/>
      <c r="J54" s="262"/>
      <c r="K54" s="262"/>
      <c r="L54" s="263"/>
      <c r="M54" s="286" t="s">
        <v>288</v>
      </c>
      <c r="N54" s="286" t="s">
        <v>289</v>
      </c>
      <c r="O54" s="286" t="s">
        <v>290</v>
      </c>
      <c r="P54" s="286" t="s">
        <v>291</v>
      </c>
      <c r="Q54" s="286" t="s">
        <v>292</v>
      </c>
      <c r="R54" s="281" t="s">
        <v>293</v>
      </c>
    </row>
    <row r="55" spans="1:18" s="122" customFormat="1" ht="33.75" customHeight="1" thickBot="1" x14ac:dyDescent="0.3">
      <c r="A55" s="1" t="s">
        <v>294</v>
      </c>
      <c r="B55" s="2" t="s">
        <v>295</v>
      </c>
      <c r="C55" s="283"/>
      <c r="D55" s="289"/>
      <c r="E55" s="251"/>
      <c r="F55" s="251"/>
      <c r="G55" s="251"/>
      <c r="H55" s="3" t="s">
        <v>296</v>
      </c>
      <c r="I55" s="4" t="s">
        <v>297</v>
      </c>
      <c r="J55" s="4" t="s">
        <v>298</v>
      </c>
      <c r="K55" s="5" t="s">
        <v>879</v>
      </c>
      <c r="L55" s="5" t="s">
        <v>878</v>
      </c>
      <c r="M55" s="287"/>
      <c r="N55" s="287"/>
      <c r="O55" s="287"/>
      <c r="P55" s="287"/>
      <c r="Q55" s="287"/>
      <c r="R55" s="282"/>
    </row>
    <row r="56" spans="1:18" s="122" customFormat="1" ht="13.5" thickTop="1" thickBo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  <c r="N56" s="7"/>
      <c r="O56" s="7"/>
      <c r="P56" s="7"/>
      <c r="Q56" s="7"/>
      <c r="R56" s="7"/>
    </row>
    <row r="57" spans="1:18" s="122" customFormat="1" ht="12.75" customHeight="1" thickBot="1" x14ac:dyDescent="0.3">
      <c r="A57" s="284" t="s">
        <v>925</v>
      </c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97"/>
      <c r="N57" s="97"/>
      <c r="O57" s="97"/>
      <c r="P57" s="97"/>
      <c r="Q57" s="97"/>
      <c r="R57" s="98"/>
    </row>
    <row r="58" spans="1:18" s="122" customFormat="1" ht="12" x14ac:dyDescent="0.25">
      <c r="A58" s="163" t="str">
        <f xml:space="preserve"> "0x" &amp; DEC2HEX(B58)</f>
        <v>0x1</v>
      </c>
      <c r="B58" s="163">
        <v>1</v>
      </c>
      <c r="C58" s="163" t="s">
        <v>547</v>
      </c>
      <c r="D58" s="33" t="s">
        <v>299</v>
      </c>
      <c r="E58" s="23" t="s">
        <v>300</v>
      </c>
      <c r="F58" s="163" t="s">
        <v>301</v>
      </c>
      <c r="G58" s="23" t="s">
        <v>540</v>
      </c>
      <c r="H58" s="24">
        <v>1</v>
      </c>
      <c r="I58" s="24">
        <v>41</v>
      </c>
      <c r="J58" s="24">
        <v>1</v>
      </c>
      <c r="K58" s="24">
        <v>1</v>
      </c>
      <c r="L58" s="142">
        <f>K58/10</f>
        <v>0.1</v>
      </c>
      <c r="M58" s="127"/>
      <c r="N58" s="127"/>
      <c r="O58" s="127"/>
      <c r="P58" s="127"/>
      <c r="Q58" s="127"/>
      <c r="R58" s="8"/>
    </row>
    <row r="59" spans="1:18" s="122" customFormat="1" ht="12" x14ac:dyDescent="0.25">
      <c r="A59" s="163" t="str">
        <f t="shared" ref="A59:A131" si="0" xml:space="preserve"> "0x" &amp; DEC2HEX(B59)</f>
        <v>0x2</v>
      </c>
      <c r="B59" s="26">
        <v>2</v>
      </c>
      <c r="C59" s="163" t="s">
        <v>548</v>
      </c>
      <c r="D59" s="149"/>
      <c r="E59" s="27"/>
      <c r="F59" s="166"/>
      <c r="G59" s="27"/>
      <c r="H59" s="166"/>
      <c r="I59" s="166"/>
      <c r="J59" s="166"/>
      <c r="K59" s="163"/>
      <c r="L59" s="143"/>
      <c r="M59" s="127"/>
      <c r="N59" s="127"/>
      <c r="O59" s="127"/>
      <c r="P59" s="127"/>
      <c r="Q59" s="127"/>
      <c r="R59" s="8"/>
    </row>
    <row r="60" spans="1:18" s="122" customFormat="1" ht="159" customHeight="1" x14ac:dyDescent="0.25">
      <c r="A60" s="163" t="str">
        <f t="shared" si="0"/>
        <v>0x3</v>
      </c>
      <c r="B60" s="26">
        <v>3</v>
      </c>
      <c r="C60" s="163" t="s">
        <v>549</v>
      </c>
      <c r="D60" s="149" t="s">
        <v>302</v>
      </c>
      <c r="E60" s="27" t="s">
        <v>300</v>
      </c>
      <c r="F60" s="166" t="s">
        <v>301</v>
      </c>
      <c r="G60" s="241" t="s">
        <v>1129</v>
      </c>
      <c r="H60" s="166">
        <v>0</v>
      </c>
      <c r="I60" s="166">
        <v>10</v>
      </c>
      <c r="J60" s="166">
        <v>1</v>
      </c>
      <c r="K60" s="163">
        <v>1</v>
      </c>
      <c r="L60" s="143">
        <f>K60/10</f>
        <v>0.1</v>
      </c>
      <c r="M60" s="243"/>
      <c r="N60" s="243" t="s">
        <v>1106</v>
      </c>
      <c r="O60" s="127"/>
      <c r="P60" s="127"/>
      <c r="Q60" s="127"/>
      <c r="R60" s="8"/>
    </row>
    <row r="61" spans="1:18" s="122" customFormat="1" ht="96" x14ac:dyDescent="0.25">
      <c r="A61" s="163" t="str">
        <f t="shared" si="0"/>
        <v>0x4</v>
      </c>
      <c r="B61" s="26">
        <v>4</v>
      </c>
      <c r="C61" s="163" t="s">
        <v>550</v>
      </c>
      <c r="D61" s="149" t="s">
        <v>535</v>
      </c>
      <c r="E61" s="27" t="s">
        <v>300</v>
      </c>
      <c r="F61" s="166" t="s">
        <v>301</v>
      </c>
      <c r="G61" s="238" t="s">
        <v>1097</v>
      </c>
      <c r="H61" s="166">
        <v>0</v>
      </c>
      <c r="I61" s="166">
        <v>7</v>
      </c>
      <c r="J61" s="166">
        <v>1</v>
      </c>
      <c r="K61" s="163">
        <v>1</v>
      </c>
      <c r="L61" s="143">
        <f>K61/10</f>
        <v>0.1</v>
      </c>
      <c r="M61" s="243"/>
      <c r="N61" s="243" t="s">
        <v>1107</v>
      </c>
      <c r="O61" s="127"/>
      <c r="P61" s="127"/>
      <c r="Q61" s="127"/>
      <c r="R61" s="8"/>
    </row>
    <row r="62" spans="1:18" s="122" customFormat="1" ht="12" x14ac:dyDescent="0.25">
      <c r="A62" s="163" t="str">
        <f t="shared" si="0"/>
        <v>0x5</v>
      </c>
      <c r="B62" s="26">
        <v>5</v>
      </c>
      <c r="C62" s="163" t="s">
        <v>551</v>
      </c>
      <c r="D62" s="44"/>
      <c r="E62" s="27"/>
      <c r="F62" s="166"/>
      <c r="G62" s="27"/>
      <c r="H62" s="166"/>
      <c r="I62" s="166"/>
      <c r="J62" s="27"/>
      <c r="K62" s="163"/>
      <c r="L62" s="143"/>
      <c r="M62" s="243"/>
      <c r="N62" s="243"/>
      <c r="O62" s="127"/>
      <c r="P62" s="127"/>
      <c r="Q62" s="127"/>
      <c r="R62" s="8"/>
    </row>
    <row r="63" spans="1:18" s="122" customFormat="1" ht="12" x14ac:dyDescent="0.25">
      <c r="A63" s="163" t="str">
        <f t="shared" si="0"/>
        <v>0x6</v>
      </c>
      <c r="B63" s="26">
        <v>6</v>
      </c>
      <c r="C63" s="163" t="s">
        <v>552</v>
      </c>
      <c r="D63" s="44"/>
      <c r="E63" s="27"/>
      <c r="F63" s="166"/>
      <c r="G63" s="27"/>
      <c r="H63" s="166"/>
      <c r="I63" s="166"/>
      <c r="J63" s="27"/>
      <c r="K63" s="163"/>
      <c r="L63" s="143"/>
      <c r="M63" s="243"/>
      <c r="N63" s="243"/>
      <c r="O63" s="127"/>
      <c r="P63" s="127"/>
      <c r="Q63" s="127"/>
      <c r="R63" s="8"/>
    </row>
    <row r="64" spans="1:18" s="122" customFormat="1" ht="12" x14ac:dyDescent="0.25">
      <c r="A64" s="163" t="str">
        <f t="shared" si="0"/>
        <v>0x7</v>
      </c>
      <c r="B64" s="26">
        <v>7</v>
      </c>
      <c r="C64" s="163" t="s">
        <v>553</v>
      </c>
      <c r="D64" s="44"/>
      <c r="E64" s="23"/>
      <c r="F64" s="163"/>
      <c r="G64" s="23"/>
      <c r="H64" s="163"/>
      <c r="I64" s="163"/>
      <c r="J64" s="23"/>
      <c r="K64" s="163"/>
      <c r="L64" s="143"/>
      <c r="M64" s="243"/>
      <c r="N64" s="243"/>
      <c r="O64" s="127"/>
      <c r="P64" s="127"/>
      <c r="Q64" s="127"/>
      <c r="R64" s="8"/>
    </row>
    <row r="65" spans="1:18" s="122" customFormat="1" ht="12" x14ac:dyDescent="0.25">
      <c r="A65" s="163" t="str">
        <f t="shared" si="0"/>
        <v>0x8</v>
      </c>
      <c r="B65" s="163">
        <v>8</v>
      </c>
      <c r="C65" s="163" t="s">
        <v>554</v>
      </c>
      <c r="D65" s="44"/>
      <c r="E65" s="23"/>
      <c r="F65" s="163"/>
      <c r="G65" s="23"/>
      <c r="H65" s="163"/>
      <c r="I65" s="163"/>
      <c r="J65" s="23"/>
      <c r="K65" s="163"/>
      <c r="L65" s="143"/>
      <c r="M65" s="243"/>
      <c r="N65" s="243"/>
      <c r="O65" s="127"/>
      <c r="P65" s="127"/>
      <c r="Q65" s="127"/>
      <c r="R65" s="8"/>
    </row>
    <row r="66" spans="1:18" s="122" customFormat="1" ht="12" x14ac:dyDescent="0.25">
      <c r="A66" s="163" t="str">
        <f t="shared" si="0"/>
        <v>0x9</v>
      </c>
      <c r="B66" s="26">
        <v>9</v>
      </c>
      <c r="C66" s="163" t="s">
        <v>555</v>
      </c>
      <c r="D66" s="149"/>
      <c r="E66" s="27"/>
      <c r="F66" s="166"/>
      <c r="G66" s="27"/>
      <c r="H66" s="166"/>
      <c r="I66" s="166"/>
      <c r="J66" s="27"/>
      <c r="K66" s="163"/>
      <c r="L66" s="143"/>
      <c r="M66" s="243"/>
      <c r="N66" s="243"/>
      <c r="O66" s="127"/>
      <c r="P66" s="127"/>
      <c r="Q66" s="127"/>
      <c r="R66" s="8"/>
    </row>
    <row r="67" spans="1:18" s="122" customFormat="1" ht="12" x14ac:dyDescent="0.25">
      <c r="A67" s="163" t="str">
        <f t="shared" si="0"/>
        <v>0xA</v>
      </c>
      <c r="B67" s="26">
        <v>10</v>
      </c>
      <c r="C67" s="163" t="s">
        <v>556</v>
      </c>
      <c r="D67" s="149" t="s">
        <v>303</v>
      </c>
      <c r="E67" s="27" t="s">
        <v>300</v>
      </c>
      <c r="F67" s="166" t="s">
        <v>304</v>
      </c>
      <c r="G67" s="27"/>
      <c r="H67" s="166">
        <v>0</v>
      </c>
      <c r="I67" s="166">
        <v>99</v>
      </c>
      <c r="J67" s="166">
        <v>1</v>
      </c>
      <c r="K67" s="163">
        <v>1</v>
      </c>
      <c r="L67" s="143">
        <f>K67/10</f>
        <v>0.1</v>
      </c>
      <c r="M67" s="243"/>
      <c r="N67" s="243"/>
      <c r="O67" s="127"/>
      <c r="P67" s="127"/>
      <c r="Q67" s="127"/>
      <c r="R67" s="8"/>
    </row>
    <row r="68" spans="1:18" s="122" customFormat="1" ht="12" x14ac:dyDescent="0.25">
      <c r="A68" s="163" t="str">
        <f t="shared" si="0"/>
        <v>0xB</v>
      </c>
      <c r="B68" s="26">
        <v>11</v>
      </c>
      <c r="C68" s="163" t="s">
        <v>557</v>
      </c>
      <c r="D68" s="149" t="s">
        <v>305</v>
      </c>
      <c r="E68" s="27" t="s">
        <v>300</v>
      </c>
      <c r="F68" s="166" t="s">
        <v>304</v>
      </c>
      <c r="G68" s="27"/>
      <c r="H68" s="166">
        <v>1</v>
      </c>
      <c r="I68" s="166">
        <v>12</v>
      </c>
      <c r="J68" s="166">
        <v>1</v>
      </c>
      <c r="K68" s="163">
        <v>1</v>
      </c>
      <c r="L68" s="143">
        <f t="shared" ref="L68:L90" si="1">K68/10</f>
        <v>0.1</v>
      </c>
      <c r="M68" s="243"/>
      <c r="N68" s="243"/>
      <c r="O68" s="127"/>
      <c r="P68" s="127"/>
      <c r="Q68" s="127"/>
      <c r="R68" s="8"/>
    </row>
    <row r="69" spans="1:18" s="122" customFormat="1" ht="12" x14ac:dyDescent="0.25">
      <c r="A69" s="163" t="str">
        <f t="shared" si="0"/>
        <v>0xC</v>
      </c>
      <c r="B69" s="26">
        <v>12</v>
      </c>
      <c r="C69" s="163" t="s">
        <v>558</v>
      </c>
      <c r="D69" s="149" t="s">
        <v>306</v>
      </c>
      <c r="E69" s="27" t="s">
        <v>300</v>
      </c>
      <c r="F69" s="166" t="s">
        <v>304</v>
      </c>
      <c r="G69" s="27"/>
      <c r="H69" s="166">
        <v>1</v>
      </c>
      <c r="I69" s="166">
        <v>31</v>
      </c>
      <c r="J69" s="166">
        <v>1</v>
      </c>
      <c r="K69" s="163">
        <v>1</v>
      </c>
      <c r="L69" s="143">
        <f t="shared" si="1"/>
        <v>0.1</v>
      </c>
      <c r="M69" s="243"/>
      <c r="N69" s="243"/>
      <c r="O69" s="127"/>
      <c r="P69" s="127"/>
      <c r="Q69" s="127"/>
      <c r="R69" s="8"/>
    </row>
    <row r="70" spans="1:18" s="122" customFormat="1" ht="84" x14ac:dyDescent="0.25">
      <c r="A70" s="163" t="str">
        <f t="shared" si="0"/>
        <v>0xD</v>
      </c>
      <c r="B70" s="26">
        <v>13</v>
      </c>
      <c r="C70" s="163" t="s">
        <v>559</v>
      </c>
      <c r="D70" s="149" t="s">
        <v>307</v>
      </c>
      <c r="E70" s="27" t="s">
        <v>300</v>
      </c>
      <c r="F70" s="166" t="s">
        <v>301</v>
      </c>
      <c r="G70" s="27" t="s">
        <v>308</v>
      </c>
      <c r="H70" s="166">
        <v>1</v>
      </c>
      <c r="I70" s="166">
        <v>7</v>
      </c>
      <c r="J70" s="166">
        <v>1</v>
      </c>
      <c r="K70" s="163">
        <v>1</v>
      </c>
      <c r="L70" s="143">
        <f t="shared" si="1"/>
        <v>0.1</v>
      </c>
      <c r="M70" s="243"/>
      <c r="N70" s="243"/>
      <c r="O70" s="127"/>
      <c r="P70" s="127"/>
      <c r="Q70" s="127"/>
      <c r="R70" s="8"/>
    </row>
    <row r="71" spans="1:18" s="122" customFormat="1" ht="12" x14ac:dyDescent="0.25">
      <c r="A71" s="163" t="str">
        <f t="shared" si="0"/>
        <v>0xE</v>
      </c>
      <c r="B71" s="26">
        <v>14</v>
      </c>
      <c r="C71" s="163" t="s">
        <v>560</v>
      </c>
      <c r="D71" s="149" t="s">
        <v>309</v>
      </c>
      <c r="E71" s="27" t="s">
        <v>300</v>
      </c>
      <c r="F71" s="166" t="s">
        <v>304</v>
      </c>
      <c r="G71" s="166" t="s">
        <v>310</v>
      </c>
      <c r="H71" s="166">
        <v>0</v>
      </c>
      <c r="I71" s="166">
        <v>23</v>
      </c>
      <c r="J71" s="166">
        <v>1</v>
      </c>
      <c r="K71" s="163">
        <v>1</v>
      </c>
      <c r="L71" s="143">
        <f t="shared" si="1"/>
        <v>0.1</v>
      </c>
      <c r="M71" s="243"/>
      <c r="N71" s="243"/>
      <c r="O71" s="127"/>
      <c r="P71" s="127"/>
      <c r="Q71" s="127"/>
      <c r="R71" s="8"/>
    </row>
    <row r="72" spans="1:18" s="122" customFormat="1" ht="12" x14ac:dyDescent="0.25">
      <c r="A72" s="163" t="str">
        <f t="shared" si="0"/>
        <v>0xF</v>
      </c>
      <c r="B72" s="163">
        <v>15</v>
      </c>
      <c r="C72" s="163" t="s">
        <v>561</v>
      </c>
      <c r="D72" s="149" t="s">
        <v>311</v>
      </c>
      <c r="E72" s="27" t="s">
        <v>300</v>
      </c>
      <c r="F72" s="166" t="s">
        <v>304</v>
      </c>
      <c r="G72" s="166" t="s">
        <v>312</v>
      </c>
      <c r="H72" s="166">
        <v>0</v>
      </c>
      <c r="I72" s="166">
        <v>59</v>
      </c>
      <c r="J72" s="166">
        <v>1</v>
      </c>
      <c r="K72" s="163">
        <v>1</v>
      </c>
      <c r="L72" s="143">
        <f t="shared" si="1"/>
        <v>0.1</v>
      </c>
      <c r="M72" s="243"/>
      <c r="N72" s="243"/>
      <c r="O72" s="127"/>
      <c r="P72" s="127"/>
      <c r="Q72" s="127"/>
      <c r="R72" s="8"/>
    </row>
    <row r="73" spans="1:18" s="122" customFormat="1" ht="12" x14ac:dyDescent="0.25">
      <c r="A73" s="163" t="str">
        <f t="shared" si="0"/>
        <v>0x10</v>
      </c>
      <c r="B73" s="26">
        <v>16</v>
      </c>
      <c r="C73" s="163" t="s">
        <v>562</v>
      </c>
      <c r="D73" s="149"/>
      <c r="E73" s="27"/>
      <c r="F73" s="166"/>
      <c r="G73" s="166"/>
      <c r="H73" s="166"/>
      <c r="I73" s="166"/>
      <c r="J73" s="27"/>
      <c r="K73" s="163"/>
      <c r="L73" s="143"/>
      <c r="M73" s="243"/>
      <c r="N73" s="243"/>
      <c r="O73" s="127"/>
      <c r="P73" s="127"/>
      <c r="Q73" s="127"/>
      <c r="R73" s="8"/>
    </row>
    <row r="74" spans="1:18" s="122" customFormat="1" ht="24" x14ac:dyDescent="0.25">
      <c r="A74" s="163" t="str">
        <f t="shared" si="0"/>
        <v>0x11</v>
      </c>
      <c r="B74" s="26">
        <v>17</v>
      </c>
      <c r="C74" s="163" t="s">
        <v>563</v>
      </c>
      <c r="D74" s="149" t="s">
        <v>313</v>
      </c>
      <c r="E74" s="27" t="s">
        <v>300</v>
      </c>
      <c r="F74" s="166" t="s">
        <v>304</v>
      </c>
      <c r="G74" s="163" t="s">
        <v>314</v>
      </c>
      <c r="H74" s="26" t="s">
        <v>315</v>
      </c>
      <c r="I74" s="26" t="s">
        <v>316</v>
      </c>
      <c r="J74" s="73">
        <v>10</v>
      </c>
      <c r="K74" s="146">
        <v>0.1</v>
      </c>
      <c r="L74" s="144">
        <f t="shared" si="1"/>
        <v>0.01</v>
      </c>
      <c r="M74" s="192" t="s">
        <v>1130</v>
      </c>
      <c r="N74" s="244"/>
      <c r="O74" s="127"/>
      <c r="P74" s="127"/>
      <c r="Q74" s="129"/>
      <c r="R74" s="130">
        <v>100000</v>
      </c>
    </row>
    <row r="75" spans="1:18" s="122" customFormat="1" ht="84" x14ac:dyDescent="0.25">
      <c r="A75" s="163" t="str">
        <f t="shared" si="0"/>
        <v>0x12</v>
      </c>
      <c r="B75" s="26">
        <v>18</v>
      </c>
      <c r="C75" s="163" t="s">
        <v>564</v>
      </c>
      <c r="D75" s="149" t="s">
        <v>317</v>
      </c>
      <c r="E75" s="27" t="s">
        <v>300</v>
      </c>
      <c r="F75" s="166" t="s">
        <v>304</v>
      </c>
      <c r="G75" s="163" t="s">
        <v>314</v>
      </c>
      <c r="H75" s="26" t="s">
        <v>315</v>
      </c>
      <c r="I75" s="26" t="s">
        <v>316</v>
      </c>
      <c r="J75" s="73">
        <v>10</v>
      </c>
      <c r="K75" s="146">
        <v>0.1</v>
      </c>
      <c r="L75" s="144">
        <f t="shared" si="1"/>
        <v>0.01</v>
      </c>
      <c r="M75" s="192" t="s">
        <v>1131</v>
      </c>
      <c r="N75" s="244"/>
      <c r="O75" s="127"/>
      <c r="P75" s="127"/>
      <c r="Q75" s="129"/>
      <c r="R75" s="130">
        <v>100000</v>
      </c>
    </row>
    <row r="76" spans="1:18" s="122" customFormat="1" ht="24" x14ac:dyDescent="0.25">
      <c r="A76" s="163" t="str">
        <f t="shared" si="0"/>
        <v>0x13</v>
      </c>
      <c r="B76" s="26">
        <v>19</v>
      </c>
      <c r="C76" s="163" t="s">
        <v>565</v>
      </c>
      <c r="D76" s="149" t="s">
        <v>318</v>
      </c>
      <c r="E76" s="27" t="s">
        <v>300</v>
      </c>
      <c r="F76" s="163" t="s">
        <v>304</v>
      </c>
      <c r="G76" s="163" t="s">
        <v>319</v>
      </c>
      <c r="H76" s="26">
        <v>20</v>
      </c>
      <c r="I76" s="26">
        <v>1500</v>
      </c>
      <c r="J76" s="73">
        <v>1</v>
      </c>
      <c r="K76" s="146">
        <v>1</v>
      </c>
      <c r="L76" s="144">
        <f t="shared" si="1"/>
        <v>0.1</v>
      </c>
      <c r="M76" s="192" t="s">
        <v>191</v>
      </c>
      <c r="N76" s="244"/>
      <c r="O76" s="127"/>
      <c r="P76" s="127"/>
      <c r="Q76" s="129"/>
      <c r="R76" s="130">
        <v>200</v>
      </c>
    </row>
    <row r="77" spans="1:18" s="122" customFormat="1" ht="60" x14ac:dyDescent="0.25">
      <c r="A77" s="163" t="str">
        <f t="shared" si="0"/>
        <v>0x14</v>
      </c>
      <c r="B77" s="26">
        <v>20</v>
      </c>
      <c r="C77" s="163" t="s">
        <v>566</v>
      </c>
      <c r="D77" s="149" t="s">
        <v>320</v>
      </c>
      <c r="E77" s="27" t="s">
        <v>300</v>
      </c>
      <c r="F77" s="166" t="s">
        <v>304</v>
      </c>
      <c r="G77" s="163" t="s">
        <v>319</v>
      </c>
      <c r="H77" s="26">
        <v>20</v>
      </c>
      <c r="I77" s="26">
        <v>1500</v>
      </c>
      <c r="J77" s="73">
        <v>1</v>
      </c>
      <c r="K77" s="146">
        <v>1</v>
      </c>
      <c r="L77" s="144">
        <f t="shared" si="1"/>
        <v>0.1</v>
      </c>
      <c r="M77" s="192" t="s">
        <v>934</v>
      </c>
      <c r="N77" s="244"/>
      <c r="O77" s="127"/>
      <c r="P77" s="127"/>
      <c r="Q77" s="129"/>
      <c r="R77" s="130">
        <v>100</v>
      </c>
    </row>
    <row r="78" spans="1:18" s="122" customFormat="1" ht="36" x14ac:dyDescent="0.25">
      <c r="A78" s="163" t="str">
        <f t="shared" si="0"/>
        <v>0x15</v>
      </c>
      <c r="B78" s="26">
        <v>21</v>
      </c>
      <c r="C78" s="163" t="s">
        <v>567</v>
      </c>
      <c r="D78" s="149" t="s">
        <v>321</v>
      </c>
      <c r="E78" s="27" t="s">
        <v>300</v>
      </c>
      <c r="F78" s="166" t="s">
        <v>304</v>
      </c>
      <c r="G78" s="163" t="s">
        <v>314</v>
      </c>
      <c r="H78" s="26" t="s">
        <v>315</v>
      </c>
      <c r="I78" s="26" t="s">
        <v>316</v>
      </c>
      <c r="J78" s="73">
        <v>10</v>
      </c>
      <c r="K78" s="146">
        <v>0.1</v>
      </c>
      <c r="L78" s="144">
        <f t="shared" si="1"/>
        <v>0.01</v>
      </c>
      <c r="M78" s="192" t="s">
        <v>1132</v>
      </c>
      <c r="N78" s="244"/>
      <c r="O78" s="127"/>
      <c r="P78" s="127"/>
      <c r="Q78" s="129"/>
      <c r="R78" s="130">
        <v>100000</v>
      </c>
    </row>
    <row r="79" spans="1:18" s="122" customFormat="1" ht="108" x14ac:dyDescent="0.25">
      <c r="A79" s="163" t="str">
        <f t="shared" si="0"/>
        <v>0x16</v>
      </c>
      <c r="B79" s="163">
        <v>22</v>
      </c>
      <c r="C79" s="163" t="s">
        <v>568</v>
      </c>
      <c r="D79" s="149" t="s">
        <v>322</v>
      </c>
      <c r="E79" s="27" t="s">
        <v>300</v>
      </c>
      <c r="F79" s="166" t="s">
        <v>304</v>
      </c>
      <c r="G79" s="163" t="s">
        <v>314</v>
      </c>
      <c r="H79" s="26" t="s">
        <v>315</v>
      </c>
      <c r="I79" s="26" t="s">
        <v>316</v>
      </c>
      <c r="J79" s="73">
        <v>10</v>
      </c>
      <c r="K79" s="146">
        <v>0.1</v>
      </c>
      <c r="L79" s="144">
        <f t="shared" si="1"/>
        <v>0.01</v>
      </c>
      <c r="M79" s="192" t="s">
        <v>1137</v>
      </c>
      <c r="N79" s="244"/>
      <c r="O79" s="127"/>
      <c r="P79" s="127"/>
      <c r="Q79" s="129"/>
      <c r="R79" s="130">
        <v>100000</v>
      </c>
    </row>
    <row r="80" spans="1:18" s="122" customFormat="1" ht="60" x14ac:dyDescent="0.25">
      <c r="A80" s="163" t="str">
        <f t="shared" si="0"/>
        <v>0x17</v>
      </c>
      <c r="B80" s="26">
        <v>23</v>
      </c>
      <c r="C80" s="163" t="s">
        <v>569</v>
      </c>
      <c r="D80" s="149" t="s">
        <v>323</v>
      </c>
      <c r="E80" s="23" t="s">
        <v>300</v>
      </c>
      <c r="F80" s="163" t="s">
        <v>304</v>
      </c>
      <c r="G80" s="163" t="s">
        <v>324</v>
      </c>
      <c r="H80" s="74">
        <v>0</v>
      </c>
      <c r="I80" s="74">
        <v>50</v>
      </c>
      <c r="J80" s="74">
        <v>0.1</v>
      </c>
      <c r="K80" s="146">
        <v>10</v>
      </c>
      <c r="L80" s="144">
        <f t="shared" si="1"/>
        <v>1</v>
      </c>
      <c r="M80" s="192" t="s">
        <v>1133</v>
      </c>
      <c r="N80" s="244" t="s">
        <v>1112</v>
      </c>
      <c r="O80" s="127"/>
      <c r="P80" s="127"/>
      <c r="Q80" s="129"/>
      <c r="R80" s="130">
        <v>25</v>
      </c>
    </row>
    <row r="81" spans="1:18" s="122" customFormat="1" ht="96" x14ac:dyDescent="0.25">
      <c r="A81" s="163" t="str">
        <f t="shared" si="0"/>
        <v>0x18</v>
      </c>
      <c r="B81" s="26">
        <v>24</v>
      </c>
      <c r="C81" s="163" t="s">
        <v>570</v>
      </c>
      <c r="D81" s="149" t="s">
        <v>325</v>
      </c>
      <c r="E81" s="27" t="s">
        <v>300</v>
      </c>
      <c r="F81" s="166" t="s">
        <v>304</v>
      </c>
      <c r="G81" s="166" t="s">
        <v>324</v>
      </c>
      <c r="H81" s="74">
        <v>0</v>
      </c>
      <c r="I81" s="74">
        <v>50</v>
      </c>
      <c r="J81" s="74">
        <v>0.1</v>
      </c>
      <c r="K81" s="146">
        <v>10</v>
      </c>
      <c r="L81" s="144">
        <f>K81/10</f>
        <v>1</v>
      </c>
      <c r="M81" s="192" t="s">
        <v>1138</v>
      </c>
      <c r="N81" s="244" t="s">
        <v>1112</v>
      </c>
      <c r="O81" s="127"/>
      <c r="P81" s="127"/>
      <c r="Q81" s="129"/>
      <c r="R81" s="130">
        <v>30</v>
      </c>
    </row>
    <row r="82" spans="1:18" s="122" customFormat="1" ht="60" x14ac:dyDescent="0.25">
      <c r="A82" s="163" t="str">
        <f t="shared" si="0"/>
        <v>0x19</v>
      </c>
      <c r="B82" s="26">
        <v>25</v>
      </c>
      <c r="C82" s="163" t="s">
        <v>571</v>
      </c>
      <c r="D82" s="149" t="s">
        <v>326</v>
      </c>
      <c r="E82" s="27" t="s">
        <v>300</v>
      </c>
      <c r="F82" s="166" t="s">
        <v>304</v>
      </c>
      <c r="G82" s="163" t="s">
        <v>324</v>
      </c>
      <c r="H82" s="74">
        <v>0</v>
      </c>
      <c r="I82" s="74">
        <v>50</v>
      </c>
      <c r="J82" s="74">
        <v>0.1</v>
      </c>
      <c r="K82" s="146">
        <v>10</v>
      </c>
      <c r="L82" s="144">
        <f t="shared" si="1"/>
        <v>1</v>
      </c>
      <c r="M82" s="192" t="s">
        <v>1134</v>
      </c>
      <c r="N82" s="244" t="s">
        <v>1112</v>
      </c>
      <c r="O82" s="127"/>
      <c r="P82" s="127"/>
      <c r="Q82" s="129"/>
      <c r="R82" s="130">
        <v>20</v>
      </c>
    </row>
    <row r="83" spans="1:18" s="122" customFormat="1" ht="96" x14ac:dyDescent="0.25">
      <c r="A83" s="163" t="str">
        <f t="shared" si="0"/>
        <v>0x1A</v>
      </c>
      <c r="B83" s="26">
        <v>26</v>
      </c>
      <c r="C83" s="163" t="s">
        <v>572</v>
      </c>
      <c r="D83" s="149" t="s">
        <v>327</v>
      </c>
      <c r="E83" s="27" t="s">
        <v>300</v>
      </c>
      <c r="F83" s="166" t="s">
        <v>304</v>
      </c>
      <c r="G83" s="166" t="s">
        <v>324</v>
      </c>
      <c r="H83" s="74">
        <v>0</v>
      </c>
      <c r="I83" s="74">
        <v>50</v>
      </c>
      <c r="J83" s="74">
        <v>0.1</v>
      </c>
      <c r="K83" s="146">
        <v>10</v>
      </c>
      <c r="L83" s="144">
        <f t="shared" si="1"/>
        <v>1</v>
      </c>
      <c r="M83" s="192" t="s">
        <v>1139</v>
      </c>
      <c r="N83" s="244" t="s">
        <v>1112</v>
      </c>
      <c r="O83" s="127"/>
      <c r="P83" s="127"/>
      <c r="Q83" s="129"/>
      <c r="R83" s="130">
        <v>15</v>
      </c>
    </row>
    <row r="84" spans="1:18" s="122" customFormat="1" ht="24" x14ac:dyDescent="0.25">
      <c r="A84" s="163" t="str">
        <f t="shared" si="0"/>
        <v>0x1B</v>
      </c>
      <c r="B84" s="26">
        <v>27</v>
      </c>
      <c r="C84" s="163" t="s">
        <v>573</v>
      </c>
      <c r="D84" s="149" t="s">
        <v>328</v>
      </c>
      <c r="E84" s="27" t="s">
        <v>300</v>
      </c>
      <c r="F84" s="163" t="s">
        <v>304</v>
      </c>
      <c r="G84" s="163" t="s">
        <v>329</v>
      </c>
      <c r="H84" s="73">
        <v>10</v>
      </c>
      <c r="I84" s="73">
        <v>90</v>
      </c>
      <c r="J84" s="73">
        <v>1</v>
      </c>
      <c r="K84" s="103">
        <v>1</v>
      </c>
      <c r="L84" s="144">
        <f t="shared" si="1"/>
        <v>0.1</v>
      </c>
      <c r="M84" s="192" t="s">
        <v>192</v>
      </c>
      <c r="N84" s="244"/>
      <c r="O84" s="127"/>
      <c r="P84" s="127"/>
      <c r="Q84" s="129"/>
      <c r="R84" s="130">
        <v>50</v>
      </c>
    </row>
    <row r="85" spans="1:18" s="122" customFormat="1" ht="24" x14ac:dyDescent="0.25">
      <c r="A85" s="163" t="str">
        <f t="shared" si="0"/>
        <v>0x1C</v>
      </c>
      <c r="B85" s="26">
        <v>28</v>
      </c>
      <c r="C85" s="163" t="s">
        <v>574</v>
      </c>
      <c r="D85" s="149" t="s">
        <v>330</v>
      </c>
      <c r="E85" s="23" t="s">
        <v>300</v>
      </c>
      <c r="F85" s="163" t="s">
        <v>304</v>
      </c>
      <c r="G85" s="163" t="s">
        <v>329</v>
      </c>
      <c r="H85" s="73">
        <v>0</v>
      </c>
      <c r="I85" s="73">
        <v>90</v>
      </c>
      <c r="J85" s="73">
        <v>1</v>
      </c>
      <c r="K85" s="146">
        <v>1</v>
      </c>
      <c r="L85" s="144">
        <f t="shared" si="1"/>
        <v>0.1</v>
      </c>
      <c r="M85" s="192" t="s">
        <v>1188</v>
      </c>
      <c r="N85" s="244"/>
      <c r="O85" s="127"/>
      <c r="P85" s="127"/>
      <c r="Q85" s="129"/>
      <c r="R85" s="130">
        <v>50</v>
      </c>
    </row>
    <row r="86" spans="1:18" s="122" customFormat="1" ht="24" x14ac:dyDescent="0.25">
      <c r="A86" s="163" t="str">
        <f t="shared" si="0"/>
        <v>0x1D</v>
      </c>
      <c r="B86" s="163">
        <v>29</v>
      </c>
      <c r="C86" s="163" t="s">
        <v>575</v>
      </c>
      <c r="D86" s="149" t="s">
        <v>331</v>
      </c>
      <c r="E86" s="27" t="s">
        <v>300</v>
      </c>
      <c r="F86" s="166" t="s">
        <v>304</v>
      </c>
      <c r="G86" s="166" t="s">
        <v>324</v>
      </c>
      <c r="H86" s="74">
        <v>0</v>
      </c>
      <c r="I86" s="74">
        <v>30</v>
      </c>
      <c r="J86" s="74">
        <v>0.1</v>
      </c>
      <c r="K86" s="146">
        <v>10</v>
      </c>
      <c r="L86" s="144">
        <f t="shared" si="1"/>
        <v>1</v>
      </c>
      <c r="M86" s="192" t="s">
        <v>207</v>
      </c>
      <c r="N86" s="244"/>
      <c r="O86" s="127"/>
      <c r="P86" s="127"/>
      <c r="Q86" s="129"/>
      <c r="R86" s="130">
        <v>17</v>
      </c>
    </row>
    <row r="87" spans="1:18" s="122" customFormat="1" ht="12" x14ac:dyDescent="0.25">
      <c r="A87" s="163" t="str">
        <f t="shared" si="0"/>
        <v>0x1E</v>
      </c>
      <c r="B87" s="26">
        <v>30</v>
      </c>
      <c r="C87" s="163" t="s">
        <v>576</v>
      </c>
      <c r="D87" s="149" t="s">
        <v>332</v>
      </c>
      <c r="E87" s="27" t="s">
        <v>300</v>
      </c>
      <c r="F87" s="166" t="s">
        <v>304</v>
      </c>
      <c r="G87" s="166" t="s">
        <v>333</v>
      </c>
      <c r="H87" s="73">
        <v>0</v>
      </c>
      <c r="I87" s="73">
        <v>2000</v>
      </c>
      <c r="J87" s="73">
        <v>1</v>
      </c>
      <c r="K87" s="146">
        <v>1</v>
      </c>
      <c r="L87" s="144">
        <f t="shared" si="1"/>
        <v>0.1</v>
      </c>
      <c r="M87" s="192" t="s">
        <v>208</v>
      </c>
      <c r="N87" s="244"/>
      <c r="O87" s="127"/>
      <c r="P87" s="127"/>
      <c r="Q87" s="129"/>
      <c r="R87" s="130">
        <v>800</v>
      </c>
    </row>
    <row r="88" spans="1:18" s="122" customFormat="1" ht="24" x14ac:dyDescent="0.25">
      <c r="A88" s="163" t="str">
        <f t="shared" si="0"/>
        <v>0x1F</v>
      </c>
      <c r="B88" s="26">
        <v>31</v>
      </c>
      <c r="C88" s="163" t="s">
        <v>577</v>
      </c>
      <c r="D88" s="149" t="s">
        <v>334</v>
      </c>
      <c r="E88" s="27" t="s">
        <v>300</v>
      </c>
      <c r="F88" s="166" t="s">
        <v>304</v>
      </c>
      <c r="G88" s="166" t="s">
        <v>324</v>
      </c>
      <c r="H88" s="74">
        <v>0</v>
      </c>
      <c r="I88" s="74">
        <v>30</v>
      </c>
      <c r="J88" s="74">
        <v>0.1</v>
      </c>
      <c r="K88" s="146">
        <v>10</v>
      </c>
      <c r="L88" s="144">
        <f t="shared" si="1"/>
        <v>1</v>
      </c>
      <c r="M88" s="192" t="s">
        <v>1189</v>
      </c>
      <c r="N88" s="244"/>
      <c r="O88" s="127"/>
      <c r="P88" s="127"/>
      <c r="Q88" s="129"/>
      <c r="R88" s="130">
        <v>17</v>
      </c>
    </row>
    <row r="89" spans="1:18" s="122" customFormat="1" ht="24" x14ac:dyDescent="0.25">
      <c r="A89" s="163" t="str">
        <f t="shared" si="0"/>
        <v>0x20</v>
      </c>
      <c r="B89" s="26">
        <v>32</v>
      </c>
      <c r="C89" s="163" t="s">
        <v>578</v>
      </c>
      <c r="D89" s="149" t="s">
        <v>1249</v>
      </c>
      <c r="E89" s="27" t="s">
        <v>16</v>
      </c>
      <c r="F89" s="174" t="s">
        <v>19</v>
      </c>
      <c r="G89" s="174" t="s">
        <v>205</v>
      </c>
      <c r="H89" s="73">
        <v>20</v>
      </c>
      <c r="I89" s="73">
        <v>1500</v>
      </c>
      <c r="J89" s="73">
        <v>1</v>
      </c>
      <c r="K89" s="146">
        <v>1</v>
      </c>
      <c r="L89" s="144">
        <f t="shared" si="1"/>
        <v>0.1</v>
      </c>
      <c r="M89" s="192" t="s">
        <v>1228</v>
      </c>
      <c r="N89" s="244"/>
      <c r="O89" s="188"/>
      <c r="P89" s="188"/>
      <c r="Q89" s="190"/>
      <c r="R89" s="191">
        <v>200</v>
      </c>
    </row>
    <row r="90" spans="1:18" s="122" customFormat="1" ht="60" x14ac:dyDescent="0.25">
      <c r="A90" s="163" t="str">
        <f t="shared" si="0"/>
        <v>0x21</v>
      </c>
      <c r="B90" s="26">
        <v>33</v>
      </c>
      <c r="C90" s="163" t="s">
        <v>579</v>
      </c>
      <c r="D90" s="149" t="s">
        <v>1250</v>
      </c>
      <c r="E90" s="27" t="s">
        <v>16</v>
      </c>
      <c r="F90" s="174" t="s">
        <v>19</v>
      </c>
      <c r="G90" s="174" t="s">
        <v>205</v>
      </c>
      <c r="H90" s="73">
        <v>20</v>
      </c>
      <c r="I90" s="73">
        <v>1500</v>
      </c>
      <c r="J90" s="73">
        <v>1</v>
      </c>
      <c r="K90" s="146">
        <v>1</v>
      </c>
      <c r="L90" s="144">
        <f t="shared" si="1"/>
        <v>0.1</v>
      </c>
      <c r="M90" s="192" t="s">
        <v>1244</v>
      </c>
      <c r="N90" s="244"/>
      <c r="O90" s="188"/>
      <c r="P90" s="188"/>
      <c r="Q90" s="190"/>
      <c r="R90" s="191">
        <v>100</v>
      </c>
    </row>
    <row r="91" spans="1:18" s="122" customFormat="1" ht="12" x14ac:dyDescent="0.25">
      <c r="A91" s="163" t="str">
        <f t="shared" si="0"/>
        <v>0x22</v>
      </c>
      <c r="B91" s="26">
        <v>34</v>
      </c>
      <c r="C91" s="163" t="s">
        <v>580</v>
      </c>
      <c r="D91" s="149"/>
      <c r="E91" s="27"/>
      <c r="F91" s="166"/>
      <c r="G91" s="27"/>
      <c r="H91" s="166"/>
      <c r="I91" s="166"/>
      <c r="J91" s="27"/>
      <c r="K91" s="146"/>
      <c r="L91" s="144"/>
      <c r="M91" s="192"/>
      <c r="N91" s="244"/>
      <c r="O91" s="127"/>
      <c r="P91" s="127"/>
      <c r="Q91" s="129"/>
      <c r="R91" s="130"/>
    </row>
    <row r="92" spans="1:18" s="122" customFormat="1" ht="12" x14ac:dyDescent="0.25">
      <c r="A92" s="163" t="str">
        <f t="shared" si="0"/>
        <v>0x23</v>
      </c>
      <c r="B92" s="26">
        <v>35</v>
      </c>
      <c r="C92" s="163" t="s">
        <v>581</v>
      </c>
      <c r="D92" s="149"/>
      <c r="E92" s="27"/>
      <c r="F92" s="166"/>
      <c r="G92" s="27"/>
      <c r="H92" s="166"/>
      <c r="I92" s="166"/>
      <c r="J92" s="27"/>
      <c r="K92" s="146"/>
      <c r="L92" s="144"/>
      <c r="M92" s="192"/>
      <c r="N92" s="244"/>
      <c r="O92" s="127"/>
      <c r="P92" s="127"/>
      <c r="Q92" s="129"/>
      <c r="R92" s="130"/>
    </row>
    <row r="93" spans="1:18" s="122" customFormat="1" ht="12" x14ac:dyDescent="0.25">
      <c r="A93" s="163" t="str">
        <f t="shared" si="0"/>
        <v>0x24</v>
      </c>
      <c r="B93" s="163">
        <v>36</v>
      </c>
      <c r="C93" s="163" t="s">
        <v>582</v>
      </c>
      <c r="D93" s="149"/>
      <c r="E93" s="27"/>
      <c r="F93" s="166"/>
      <c r="G93" s="27"/>
      <c r="H93" s="166"/>
      <c r="I93" s="166"/>
      <c r="J93" s="27"/>
      <c r="K93" s="146"/>
      <c r="L93" s="144"/>
      <c r="M93" s="192"/>
      <c r="N93" s="244"/>
      <c r="O93" s="127"/>
      <c r="P93" s="127"/>
      <c r="Q93" s="129"/>
      <c r="R93" s="130"/>
    </row>
    <row r="94" spans="1:18" s="122" customFormat="1" ht="12" x14ac:dyDescent="0.25">
      <c r="A94" s="163" t="str">
        <f t="shared" si="0"/>
        <v>0x25</v>
      </c>
      <c r="B94" s="26">
        <v>37</v>
      </c>
      <c r="C94" s="163" t="s">
        <v>583</v>
      </c>
      <c r="D94" s="149"/>
      <c r="E94" s="27"/>
      <c r="F94" s="166"/>
      <c r="G94" s="27"/>
      <c r="H94" s="166"/>
      <c r="I94" s="166"/>
      <c r="J94" s="27"/>
      <c r="K94" s="146"/>
      <c r="L94" s="144"/>
      <c r="M94" s="192"/>
      <c r="N94" s="244"/>
      <c r="O94" s="127"/>
      <c r="P94" s="127"/>
      <c r="Q94" s="129"/>
      <c r="R94" s="130"/>
    </row>
    <row r="95" spans="1:18" s="122" customFormat="1" ht="12" x14ac:dyDescent="0.25">
      <c r="A95" s="163" t="str">
        <f t="shared" si="0"/>
        <v>0x26</v>
      </c>
      <c r="B95" s="26">
        <v>38</v>
      </c>
      <c r="C95" s="163" t="s">
        <v>584</v>
      </c>
      <c r="D95" s="149"/>
      <c r="E95" s="27"/>
      <c r="F95" s="166"/>
      <c r="G95" s="27"/>
      <c r="H95" s="166"/>
      <c r="I95" s="166"/>
      <c r="J95" s="27"/>
      <c r="K95" s="146"/>
      <c r="L95" s="144"/>
      <c r="M95" s="192"/>
      <c r="N95" s="244"/>
      <c r="O95" s="127"/>
      <c r="P95" s="127"/>
      <c r="Q95" s="129"/>
      <c r="R95" s="130"/>
    </row>
    <row r="96" spans="1:18" s="122" customFormat="1" ht="12" x14ac:dyDescent="0.25">
      <c r="A96" s="163" t="str">
        <f t="shared" si="0"/>
        <v>0x27</v>
      </c>
      <c r="B96" s="26">
        <v>39</v>
      </c>
      <c r="C96" s="163" t="s">
        <v>585</v>
      </c>
      <c r="D96" s="149"/>
      <c r="E96" s="23"/>
      <c r="F96" s="163"/>
      <c r="G96" s="23"/>
      <c r="H96" s="163"/>
      <c r="I96" s="163"/>
      <c r="J96" s="23"/>
      <c r="K96" s="146"/>
      <c r="L96" s="144"/>
      <c r="M96" s="192"/>
      <c r="N96" s="244"/>
      <c r="O96" s="127"/>
      <c r="P96" s="127"/>
      <c r="Q96" s="129"/>
      <c r="R96" s="130"/>
    </row>
    <row r="97" spans="1:18" s="122" customFormat="1" ht="24" x14ac:dyDescent="0.25">
      <c r="A97" s="163" t="str">
        <f t="shared" si="0"/>
        <v>0x28</v>
      </c>
      <c r="B97" s="26">
        <v>40</v>
      </c>
      <c r="C97" s="163" t="s">
        <v>586</v>
      </c>
      <c r="D97" s="149" t="s">
        <v>335</v>
      </c>
      <c r="E97" s="27" t="s">
        <v>300</v>
      </c>
      <c r="F97" s="166" t="s">
        <v>301</v>
      </c>
      <c r="G97" s="166" t="s">
        <v>314</v>
      </c>
      <c r="H97" s="65">
        <v>0</v>
      </c>
      <c r="I97" s="65">
        <v>150000</v>
      </c>
      <c r="J97" s="65">
        <v>10</v>
      </c>
      <c r="K97" s="164">
        <v>0.1</v>
      </c>
      <c r="L97" s="145">
        <f>K97/10</f>
        <v>0.01</v>
      </c>
      <c r="M97" s="192" t="s">
        <v>1135</v>
      </c>
      <c r="N97" s="244"/>
      <c r="O97" s="127"/>
      <c r="P97" s="127"/>
      <c r="Q97" s="129"/>
      <c r="R97" s="130"/>
    </row>
    <row r="98" spans="1:18" s="122" customFormat="1" ht="60" x14ac:dyDescent="0.25">
      <c r="A98" s="163" t="str">
        <f t="shared" si="0"/>
        <v>0x29</v>
      </c>
      <c r="B98" s="26">
        <v>41</v>
      </c>
      <c r="C98" s="163" t="s">
        <v>587</v>
      </c>
      <c r="D98" s="149" t="s">
        <v>336</v>
      </c>
      <c r="E98" s="27" t="s">
        <v>300</v>
      </c>
      <c r="F98" s="166" t="s">
        <v>301</v>
      </c>
      <c r="G98" s="166" t="s">
        <v>314</v>
      </c>
      <c r="H98" s="65">
        <v>0</v>
      </c>
      <c r="I98" s="65">
        <v>320000</v>
      </c>
      <c r="J98" s="65">
        <v>10</v>
      </c>
      <c r="K98" s="164">
        <v>0.1</v>
      </c>
      <c r="L98" s="145">
        <f t="shared" ref="L98:L161" si="2">K98/10</f>
        <v>0.01</v>
      </c>
      <c r="M98" s="192" t="s">
        <v>1190</v>
      </c>
      <c r="N98" s="244"/>
      <c r="O98" s="127"/>
      <c r="P98" s="127"/>
      <c r="Q98" s="129"/>
      <c r="R98" s="130"/>
    </row>
    <row r="99" spans="1:18" s="122" customFormat="1" ht="60" x14ac:dyDescent="0.25">
      <c r="A99" s="163" t="str">
        <f t="shared" si="0"/>
        <v>0x2A</v>
      </c>
      <c r="B99" s="26">
        <v>42</v>
      </c>
      <c r="C99" s="163" t="s">
        <v>588</v>
      </c>
      <c r="D99" s="149" t="s">
        <v>337</v>
      </c>
      <c r="E99" s="27" t="s">
        <v>300</v>
      </c>
      <c r="F99" s="166" t="s">
        <v>301</v>
      </c>
      <c r="G99" s="166" t="s">
        <v>319</v>
      </c>
      <c r="H99" s="65">
        <v>0</v>
      </c>
      <c r="I99" s="65">
        <v>5000</v>
      </c>
      <c r="J99" s="65">
        <v>1</v>
      </c>
      <c r="K99" s="164">
        <v>1</v>
      </c>
      <c r="L99" s="145">
        <f t="shared" si="2"/>
        <v>0.1</v>
      </c>
      <c r="M99" s="192" t="s">
        <v>1190</v>
      </c>
      <c r="N99" s="244"/>
      <c r="O99" s="127"/>
      <c r="P99" s="127"/>
      <c r="Q99" s="129"/>
      <c r="R99" s="130"/>
    </row>
    <row r="100" spans="1:18" s="122" customFormat="1" ht="12" x14ac:dyDescent="0.25">
      <c r="A100" s="163" t="str">
        <f t="shared" si="0"/>
        <v>0x2B</v>
      </c>
      <c r="B100" s="163">
        <v>43</v>
      </c>
      <c r="C100" s="163" t="s">
        <v>589</v>
      </c>
      <c r="D100" s="149"/>
      <c r="E100" s="27"/>
      <c r="F100" s="166"/>
      <c r="G100" s="166"/>
      <c r="H100" s="27"/>
      <c r="I100" s="166"/>
      <c r="J100" s="166"/>
      <c r="K100" s="164"/>
      <c r="L100" s="145"/>
      <c r="M100" s="192"/>
      <c r="N100" s="244"/>
      <c r="O100" s="127"/>
      <c r="P100" s="127"/>
      <c r="Q100" s="129"/>
      <c r="R100" s="130"/>
    </row>
    <row r="101" spans="1:18" s="122" customFormat="1" ht="24" x14ac:dyDescent="0.25">
      <c r="A101" s="163" t="str">
        <f t="shared" si="0"/>
        <v>0x2C</v>
      </c>
      <c r="B101" s="26">
        <v>44</v>
      </c>
      <c r="C101" s="163" t="s">
        <v>590</v>
      </c>
      <c r="D101" s="182" t="s">
        <v>1245</v>
      </c>
      <c r="E101" s="27" t="s">
        <v>300</v>
      </c>
      <c r="F101" s="166" t="s">
        <v>301</v>
      </c>
      <c r="G101" s="166" t="s">
        <v>319</v>
      </c>
      <c r="H101" s="65">
        <v>0</v>
      </c>
      <c r="I101" s="65">
        <v>5000</v>
      </c>
      <c r="J101" s="65">
        <v>1</v>
      </c>
      <c r="K101" s="164">
        <v>1</v>
      </c>
      <c r="L101" s="145">
        <f t="shared" si="2"/>
        <v>0.1</v>
      </c>
      <c r="M101" s="192" t="s">
        <v>191</v>
      </c>
      <c r="N101" s="244"/>
      <c r="O101" s="127"/>
      <c r="P101" s="127"/>
      <c r="Q101" s="129"/>
      <c r="R101" s="130"/>
    </row>
    <row r="102" spans="1:18" s="122" customFormat="1" ht="12" x14ac:dyDescent="0.25">
      <c r="A102" s="163" t="str">
        <f t="shared" si="0"/>
        <v>0x2D</v>
      </c>
      <c r="B102" s="26">
        <v>45</v>
      </c>
      <c r="C102" s="163" t="s">
        <v>591</v>
      </c>
      <c r="D102" s="182" t="s">
        <v>1246</v>
      </c>
      <c r="E102" s="27" t="s">
        <v>300</v>
      </c>
      <c r="F102" s="166" t="s">
        <v>301</v>
      </c>
      <c r="G102" s="166" t="s">
        <v>319</v>
      </c>
      <c r="H102" s="65">
        <v>0</v>
      </c>
      <c r="I102" s="65">
        <v>5000</v>
      </c>
      <c r="J102" s="65">
        <v>1</v>
      </c>
      <c r="K102" s="164">
        <v>1</v>
      </c>
      <c r="L102" s="145">
        <f t="shared" si="2"/>
        <v>0.1</v>
      </c>
      <c r="M102" s="192" t="s">
        <v>191</v>
      </c>
      <c r="N102" s="244"/>
      <c r="O102" s="127"/>
      <c r="P102" s="127"/>
      <c r="Q102" s="129"/>
      <c r="R102" s="130"/>
    </row>
    <row r="103" spans="1:18" s="122" customFormat="1" ht="84" x14ac:dyDescent="0.25">
      <c r="A103" s="163" t="str">
        <f t="shared" si="0"/>
        <v>0x2E</v>
      </c>
      <c r="B103" s="26">
        <v>46</v>
      </c>
      <c r="C103" s="163" t="s">
        <v>592</v>
      </c>
      <c r="D103" s="149" t="s">
        <v>338</v>
      </c>
      <c r="E103" s="27" t="s">
        <v>300</v>
      </c>
      <c r="F103" s="163" t="s">
        <v>301</v>
      </c>
      <c r="G103" s="166" t="s">
        <v>314</v>
      </c>
      <c r="H103" s="65">
        <v>0</v>
      </c>
      <c r="I103" s="71">
        <v>150000</v>
      </c>
      <c r="J103" s="65">
        <v>10</v>
      </c>
      <c r="K103" s="146">
        <v>0.1</v>
      </c>
      <c r="L103" s="145">
        <f t="shared" si="2"/>
        <v>0.01</v>
      </c>
      <c r="M103" s="192" t="s">
        <v>1140</v>
      </c>
      <c r="N103" s="244"/>
      <c r="O103" s="127"/>
      <c r="P103" s="127"/>
      <c r="Q103" s="129"/>
      <c r="R103" s="130"/>
    </row>
    <row r="104" spans="1:18" s="122" customFormat="1" ht="60" x14ac:dyDescent="0.25">
      <c r="A104" s="163" t="str">
        <f t="shared" si="0"/>
        <v>0x2F</v>
      </c>
      <c r="B104" s="26">
        <v>47</v>
      </c>
      <c r="C104" s="163" t="s">
        <v>593</v>
      </c>
      <c r="D104" s="149" t="s">
        <v>339</v>
      </c>
      <c r="E104" s="27" t="s">
        <v>300</v>
      </c>
      <c r="F104" s="166" t="s">
        <v>301</v>
      </c>
      <c r="G104" s="166" t="s">
        <v>314</v>
      </c>
      <c r="H104" s="65">
        <v>0</v>
      </c>
      <c r="I104" s="65">
        <v>320000</v>
      </c>
      <c r="J104" s="65">
        <v>10</v>
      </c>
      <c r="K104" s="164">
        <v>0.1</v>
      </c>
      <c r="L104" s="145">
        <f t="shared" si="2"/>
        <v>0.01</v>
      </c>
      <c r="M104" s="192" t="s">
        <v>1191</v>
      </c>
      <c r="N104" s="244"/>
      <c r="O104" s="127"/>
      <c r="P104" s="127"/>
      <c r="Q104" s="129"/>
      <c r="R104" s="130"/>
    </row>
    <row r="105" spans="1:18" s="122" customFormat="1" ht="60" x14ac:dyDescent="0.25">
      <c r="A105" s="163" t="str">
        <f t="shared" si="0"/>
        <v>0x30</v>
      </c>
      <c r="B105" s="26">
        <v>48</v>
      </c>
      <c r="C105" s="163" t="s">
        <v>594</v>
      </c>
      <c r="D105" s="149" t="s">
        <v>340</v>
      </c>
      <c r="E105" s="27" t="s">
        <v>300</v>
      </c>
      <c r="F105" s="166" t="s">
        <v>301</v>
      </c>
      <c r="G105" s="166" t="s">
        <v>319</v>
      </c>
      <c r="H105" s="65">
        <v>0</v>
      </c>
      <c r="I105" s="65">
        <v>5000</v>
      </c>
      <c r="J105" s="65">
        <v>1</v>
      </c>
      <c r="K105" s="164">
        <v>1</v>
      </c>
      <c r="L105" s="145">
        <f t="shared" si="2"/>
        <v>0.1</v>
      </c>
      <c r="M105" s="192" t="s">
        <v>1191</v>
      </c>
      <c r="N105" s="244"/>
      <c r="O105" s="127"/>
      <c r="P105" s="127"/>
      <c r="Q105" s="129"/>
      <c r="R105" s="130"/>
    </row>
    <row r="106" spans="1:18" s="122" customFormat="1" ht="12" x14ac:dyDescent="0.25">
      <c r="A106" s="163" t="str">
        <f t="shared" si="0"/>
        <v>0x31</v>
      </c>
      <c r="B106" s="26">
        <v>49</v>
      </c>
      <c r="C106" s="163" t="s">
        <v>595</v>
      </c>
      <c r="D106" s="149"/>
      <c r="E106" s="27"/>
      <c r="F106" s="166"/>
      <c r="G106" s="166"/>
      <c r="H106" s="27"/>
      <c r="I106" s="166"/>
      <c r="J106" s="166"/>
      <c r="K106" s="164"/>
      <c r="L106" s="145"/>
      <c r="M106" s="192"/>
      <c r="N106" s="244"/>
      <c r="O106" s="127"/>
      <c r="P106" s="127"/>
      <c r="Q106" s="129"/>
      <c r="R106" s="130"/>
    </row>
    <row r="107" spans="1:18" s="122" customFormat="1" ht="24" x14ac:dyDescent="0.25">
      <c r="A107" s="163" t="str">
        <f t="shared" si="0"/>
        <v>0x32</v>
      </c>
      <c r="B107" s="163">
        <v>50</v>
      </c>
      <c r="C107" s="163" t="s">
        <v>596</v>
      </c>
      <c r="D107" s="149" t="s">
        <v>341</v>
      </c>
      <c r="E107" s="27" t="s">
        <v>300</v>
      </c>
      <c r="F107" s="166" t="s">
        <v>301</v>
      </c>
      <c r="G107" s="166" t="s">
        <v>319</v>
      </c>
      <c r="H107" s="65">
        <v>0</v>
      </c>
      <c r="I107" s="65">
        <v>1000</v>
      </c>
      <c r="J107" s="65">
        <v>1</v>
      </c>
      <c r="K107" s="164">
        <v>1</v>
      </c>
      <c r="L107" s="145">
        <f t="shared" si="2"/>
        <v>0.1</v>
      </c>
      <c r="M107" s="192"/>
      <c r="N107" s="244"/>
      <c r="O107" s="127"/>
      <c r="P107" s="127"/>
      <c r="Q107" s="129"/>
      <c r="R107" s="130"/>
    </row>
    <row r="108" spans="1:18" s="122" customFormat="1" ht="24" x14ac:dyDescent="0.25">
      <c r="A108" s="163" t="str">
        <f t="shared" si="0"/>
        <v>0x33</v>
      </c>
      <c r="B108" s="26">
        <v>51</v>
      </c>
      <c r="C108" s="163" t="s">
        <v>597</v>
      </c>
      <c r="D108" s="149" t="s">
        <v>342</v>
      </c>
      <c r="E108" s="27" t="s">
        <v>300</v>
      </c>
      <c r="F108" s="166" t="s">
        <v>301</v>
      </c>
      <c r="G108" s="163" t="s">
        <v>319</v>
      </c>
      <c r="H108" s="65">
        <v>0</v>
      </c>
      <c r="I108" s="65">
        <v>1000</v>
      </c>
      <c r="J108" s="65">
        <v>1</v>
      </c>
      <c r="K108" s="164">
        <v>1</v>
      </c>
      <c r="L108" s="145">
        <f t="shared" si="2"/>
        <v>0.1</v>
      </c>
      <c r="M108" s="192" t="s">
        <v>212</v>
      </c>
      <c r="N108" s="244"/>
      <c r="O108" s="127"/>
      <c r="P108" s="127"/>
      <c r="Q108" s="129"/>
      <c r="R108" s="130"/>
    </row>
    <row r="109" spans="1:18" s="122" customFormat="1" ht="24" x14ac:dyDescent="0.25">
      <c r="A109" s="163" t="str">
        <f t="shared" si="0"/>
        <v>0x34</v>
      </c>
      <c r="B109" s="26">
        <v>52</v>
      </c>
      <c r="C109" s="163" t="s">
        <v>598</v>
      </c>
      <c r="D109" s="149" t="s">
        <v>343</v>
      </c>
      <c r="E109" s="23" t="s">
        <v>300</v>
      </c>
      <c r="F109" s="163" t="s">
        <v>301</v>
      </c>
      <c r="G109" s="163" t="s">
        <v>319</v>
      </c>
      <c r="H109" s="65">
        <v>0</v>
      </c>
      <c r="I109" s="65">
        <v>1000</v>
      </c>
      <c r="J109" s="65">
        <v>1</v>
      </c>
      <c r="K109" s="146">
        <v>1</v>
      </c>
      <c r="L109" s="145">
        <f t="shared" si="2"/>
        <v>0.1</v>
      </c>
      <c r="M109" s="192" t="s">
        <v>213</v>
      </c>
      <c r="N109" s="244"/>
      <c r="O109" s="127"/>
      <c r="P109" s="127"/>
      <c r="Q109" s="129"/>
      <c r="R109" s="130"/>
    </row>
    <row r="110" spans="1:18" s="122" customFormat="1" ht="12" x14ac:dyDescent="0.25">
      <c r="A110" s="163" t="str">
        <f t="shared" si="0"/>
        <v>0x35</v>
      </c>
      <c r="B110" s="26">
        <v>53</v>
      </c>
      <c r="C110" s="163" t="s">
        <v>599</v>
      </c>
      <c r="D110" s="149"/>
      <c r="E110" s="23"/>
      <c r="F110" s="163"/>
      <c r="G110" s="44"/>
      <c r="H110" s="23"/>
      <c r="I110" s="163"/>
      <c r="J110" s="163"/>
      <c r="K110" s="146"/>
      <c r="L110" s="145">
        <f t="shared" si="2"/>
        <v>0</v>
      </c>
      <c r="M110" s="192"/>
      <c r="N110" s="244"/>
      <c r="O110" s="127"/>
      <c r="P110" s="127"/>
      <c r="Q110" s="129"/>
      <c r="R110" s="130"/>
    </row>
    <row r="111" spans="1:18" s="122" customFormat="1" ht="24" x14ac:dyDescent="0.25">
      <c r="A111" s="163" t="str">
        <f t="shared" si="0"/>
        <v>0x36</v>
      </c>
      <c r="B111" s="26">
        <v>54</v>
      </c>
      <c r="C111" s="163" t="s">
        <v>600</v>
      </c>
      <c r="D111" s="149" t="s">
        <v>344</v>
      </c>
      <c r="E111" s="27" t="s">
        <v>300</v>
      </c>
      <c r="F111" s="163" t="s">
        <v>301</v>
      </c>
      <c r="G111" s="166" t="s">
        <v>319</v>
      </c>
      <c r="H111" s="65">
        <v>0</v>
      </c>
      <c r="I111" s="65">
        <v>1000</v>
      </c>
      <c r="J111" s="65">
        <v>1</v>
      </c>
      <c r="K111" s="146">
        <v>1</v>
      </c>
      <c r="L111" s="145">
        <f t="shared" si="2"/>
        <v>0.1</v>
      </c>
      <c r="M111" s="192" t="s">
        <v>214</v>
      </c>
      <c r="N111" s="244"/>
      <c r="O111" s="127"/>
      <c r="P111" s="127"/>
      <c r="Q111" s="129"/>
      <c r="R111" s="130"/>
    </row>
    <row r="112" spans="1:18" s="122" customFormat="1" ht="24" x14ac:dyDescent="0.25">
      <c r="A112" s="163" t="str">
        <f t="shared" si="0"/>
        <v>0x37</v>
      </c>
      <c r="B112" s="26">
        <v>55</v>
      </c>
      <c r="C112" s="163" t="s">
        <v>601</v>
      </c>
      <c r="D112" s="149" t="s">
        <v>345</v>
      </c>
      <c r="E112" s="27" t="s">
        <v>300</v>
      </c>
      <c r="F112" s="166" t="s">
        <v>301</v>
      </c>
      <c r="G112" s="166" t="s">
        <v>319</v>
      </c>
      <c r="H112" s="65">
        <v>0</v>
      </c>
      <c r="I112" s="65">
        <v>1000</v>
      </c>
      <c r="J112" s="65">
        <v>1</v>
      </c>
      <c r="K112" s="164">
        <v>1</v>
      </c>
      <c r="L112" s="145">
        <f t="shared" si="2"/>
        <v>0.1</v>
      </c>
      <c r="M112" s="192" t="s">
        <v>215</v>
      </c>
      <c r="N112" s="244"/>
      <c r="O112" s="127"/>
      <c r="P112" s="127"/>
      <c r="Q112" s="129"/>
      <c r="R112" s="130"/>
    </row>
    <row r="113" spans="1:18" s="122" customFormat="1" ht="24" x14ac:dyDescent="0.25">
      <c r="A113" s="163" t="str">
        <f t="shared" si="0"/>
        <v>0x38</v>
      </c>
      <c r="B113" s="26">
        <v>56</v>
      </c>
      <c r="C113" s="163" t="s">
        <v>602</v>
      </c>
      <c r="D113" s="169" t="s">
        <v>346</v>
      </c>
      <c r="E113" s="27" t="s">
        <v>300</v>
      </c>
      <c r="F113" s="166" t="s">
        <v>301</v>
      </c>
      <c r="G113" s="166" t="s">
        <v>319</v>
      </c>
      <c r="H113" s="65">
        <v>0</v>
      </c>
      <c r="I113" s="65">
        <v>1000</v>
      </c>
      <c r="J113" s="65">
        <v>1</v>
      </c>
      <c r="K113" s="164">
        <v>1</v>
      </c>
      <c r="L113" s="145">
        <f t="shared" si="2"/>
        <v>0.1</v>
      </c>
      <c r="M113" s="192" t="s">
        <v>216</v>
      </c>
      <c r="N113" s="244"/>
      <c r="O113" s="127"/>
      <c r="P113" s="127"/>
      <c r="Q113" s="129"/>
      <c r="R113" s="130"/>
    </row>
    <row r="114" spans="1:18" s="122" customFormat="1" ht="12" x14ac:dyDescent="0.25">
      <c r="A114" s="163" t="str">
        <f t="shared" si="0"/>
        <v>0x39</v>
      </c>
      <c r="B114" s="163">
        <v>57</v>
      </c>
      <c r="C114" s="163" t="s">
        <v>603</v>
      </c>
      <c r="D114" s="149"/>
      <c r="E114" s="23"/>
      <c r="F114" s="163"/>
      <c r="G114" s="44"/>
      <c r="H114" s="23"/>
      <c r="I114" s="163"/>
      <c r="J114" s="163"/>
      <c r="K114" s="146"/>
      <c r="L114" s="145"/>
      <c r="M114" s="192"/>
      <c r="N114" s="244"/>
      <c r="O114" s="127"/>
      <c r="P114" s="127"/>
      <c r="Q114" s="129"/>
      <c r="R114" s="130"/>
    </row>
    <row r="115" spans="1:18" s="122" customFormat="1" ht="24" x14ac:dyDescent="0.25">
      <c r="A115" s="163" t="str">
        <f t="shared" si="0"/>
        <v>0x3A</v>
      </c>
      <c r="B115" s="26">
        <v>58</v>
      </c>
      <c r="C115" s="163" t="s">
        <v>604</v>
      </c>
      <c r="D115" s="182" t="s">
        <v>1247</v>
      </c>
      <c r="E115" s="27" t="s">
        <v>16</v>
      </c>
      <c r="F115" s="174" t="s">
        <v>17</v>
      </c>
      <c r="G115" s="174" t="s">
        <v>205</v>
      </c>
      <c r="H115" s="65">
        <v>0</v>
      </c>
      <c r="I115" s="65">
        <v>5000</v>
      </c>
      <c r="J115" s="65">
        <v>1</v>
      </c>
      <c r="K115" s="173">
        <v>1</v>
      </c>
      <c r="L115" s="145">
        <f t="shared" ref="L115:L116" si="3">K115/10</f>
        <v>0.1</v>
      </c>
      <c r="M115" s="192" t="s">
        <v>1228</v>
      </c>
      <c r="N115" s="189" t="s">
        <v>1235</v>
      </c>
      <c r="O115" s="127"/>
      <c r="P115" s="127"/>
      <c r="Q115" s="129"/>
      <c r="R115" s="130"/>
    </row>
    <row r="116" spans="1:18" s="122" customFormat="1" ht="12" x14ac:dyDescent="0.25">
      <c r="A116" s="163" t="str">
        <f t="shared" si="0"/>
        <v>0x3B</v>
      </c>
      <c r="B116" s="26">
        <v>59</v>
      </c>
      <c r="C116" s="163" t="s">
        <v>605</v>
      </c>
      <c r="D116" s="182" t="s">
        <v>1248</v>
      </c>
      <c r="E116" s="27" t="s">
        <v>16</v>
      </c>
      <c r="F116" s="196" t="s">
        <v>17</v>
      </c>
      <c r="G116" s="174" t="s">
        <v>205</v>
      </c>
      <c r="H116" s="65">
        <v>0</v>
      </c>
      <c r="I116" s="65">
        <v>5000</v>
      </c>
      <c r="J116" s="65">
        <v>1</v>
      </c>
      <c r="K116" s="196">
        <v>1</v>
      </c>
      <c r="L116" s="145">
        <f t="shared" si="3"/>
        <v>0.1</v>
      </c>
      <c r="M116" s="192" t="s">
        <v>1228</v>
      </c>
      <c r="N116" s="189" t="s">
        <v>1235</v>
      </c>
      <c r="O116" s="127"/>
      <c r="P116" s="127"/>
      <c r="Q116" s="129"/>
      <c r="R116" s="130"/>
    </row>
    <row r="117" spans="1:18" s="122" customFormat="1" ht="60" x14ac:dyDescent="0.25">
      <c r="A117" s="163" t="str">
        <f t="shared" si="0"/>
        <v>0x3C</v>
      </c>
      <c r="B117" s="26">
        <v>60</v>
      </c>
      <c r="C117" s="163" t="s">
        <v>606</v>
      </c>
      <c r="D117" s="170" t="s">
        <v>347</v>
      </c>
      <c r="E117" s="27" t="s">
        <v>300</v>
      </c>
      <c r="F117" s="167" t="s">
        <v>301</v>
      </c>
      <c r="G117" s="163" t="s">
        <v>324</v>
      </c>
      <c r="H117" s="72">
        <v>0</v>
      </c>
      <c r="I117" s="72">
        <v>50</v>
      </c>
      <c r="J117" s="72">
        <v>0.1</v>
      </c>
      <c r="K117" s="165">
        <v>10</v>
      </c>
      <c r="L117" s="145">
        <f t="shared" si="2"/>
        <v>1</v>
      </c>
      <c r="M117" s="192" t="s">
        <v>1143</v>
      </c>
      <c r="N117" s="244" t="s">
        <v>1112</v>
      </c>
      <c r="O117" s="127"/>
      <c r="P117" s="127"/>
      <c r="Q117" s="129"/>
      <c r="R117" s="130"/>
    </row>
    <row r="118" spans="1:18" s="122" customFormat="1" ht="72" x14ac:dyDescent="0.25">
      <c r="A118" s="163" t="str">
        <f t="shared" si="0"/>
        <v>0x3D</v>
      </c>
      <c r="B118" s="26">
        <v>61</v>
      </c>
      <c r="C118" s="163" t="s">
        <v>607</v>
      </c>
      <c r="D118" s="149" t="s">
        <v>348</v>
      </c>
      <c r="E118" s="27" t="s">
        <v>300</v>
      </c>
      <c r="F118" s="163" t="s">
        <v>301</v>
      </c>
      <c r="G118" s="163" t="s">
        <v>324</v>
      </c>
      <c r="H118" s="72">
        <v>0</v>
      </c>
      <c r="I118" s="72">
        <v>50</v>
      </c>
      <c r="J118" s="72">
        <v>0.1</v>
      </c>
      <c r="K118" s="146">
        <v>10</v>
      </c>
      <c r="L118" s="145">
        <f t="shared" si="2"/>
        <v>1</v>
      </c>
      <c r="M118" s="192" t="s">
        <v>1144</v>
      </c>
      <c r="N118" s="244" t="s">
        <v>1112</v>
      </c>
      <c r="O118" s="127"/>
      <c r="P118" s="127"/>
      <c r="Q118" s="129"/>
      <c r="R118" s="130"/>
    </row>
    <row r="119" spans="1:18" s="122" customFormat="1" ht="12" x14ac:dyDescent="0.25">
      <c r="A119" s="163" t="str">
        <f t="shared" si="0"/>
        <v>0x3E</v>
      </c>
      <c r="B119" s="26">
        <v>62</v>
      </c>
      <c r="C119" s="163" t="s">
        <v>608</v>
      </c>
      <c r="D119" s="149" t="s">
        <v>349</v>
      </c>
      <c r="E119" s="27" t="s">
        <v>300</v>
      </c>
      <c r="F119" s="163" t="s">
        <v>301</v>
      </c>
      <c r="G119" s="163" t="s">
        <v>324</v>
      </c>
      <c r="H119" s="72">
        <v>-99</v>
      </c>
      <c r="I119" s="72">
        <v>99.9</v>
      </c>
      <c r="J119" s="72">
        <v>0.1</v>
      </c>
      <c r="K119" s="146">
        <v>10</v>
      </c>
      <c r="L119" s="145">
        <f t="shared" si="2"/>
        <v>1</v>
      </c>
      <c r="M119" s="192"/>
      <c r="N119" s="244"/>
      <c r="O119" s="127"/>
      <c r="P119" s="127"/>
      <c r="Q119" s="129"/>
      <c r="R119" s="130"/>
    </row>
    <row r="120" spans="1:18" s="122" customFormat="1" ht="59.25" customHeight="1" x14ac:dyDescent="0.25">
      <c r="A120" s="163" t="str">
        <f t="shared" si="0"/>
        <v>0x3F</v>
      </c>
      <c r="B120" s="26">
        <v>63</v>
      </c>
      <c r="C120" s="163" t="s">
        <v>609</v>
      </c>
      <c r="D120" s="149" t="s">
        <v>350</v>
      </c>
      <c r="E120" s="27" t="s">
        <v>300</v>
      </c>
      <c r="F120" s="163" t="s">
        <v>301</v>
      </c>
      <c r="G120" s="163" t="s">
        <v>324</v>
      </c>
      <c r="H120" s="72">
        <v>-99</v>
      </c>
      <c r="I120" s="72">
        <v>99.9</v>
      </c>
      <c r="J120" s="72">
        <v>0.1</v>
      </c>
      <c r="K120" s="146">
        <v>10</v>
      </c>
      <c r="L120" s="145">
        <f t="shared" si="2"/>
        <v>1</v>
      </c>
      <c r="M120" s="192" t="s">
        <v>1052</v>
      </c>
      <c r="N120" s="244"/>
      <c r="O120" s="127"/>
      <c r="P120" s="127"/>
      <c r="Q120" s="129"/>
      <c r="R120" s="130"/>
    </row>
    <row r="121" spans="1:18" s="122" customFormat="1" ht="48" x14ac:dyDescent="0.25">
      <c r="A121" s="163" t="str">
        <f t="shared" si="0"/>
        <v>0x40</v>
      </c>
      <c r="B121" s="163">
        <v>64</v>
      </c>
      <c r="C121" s="163" t="s">
        <v>610</v>
      </c>
      <c r="D121" s="149" t="s">
        <v>351</v>
      </c>
      <c r="E121" s="23" t="s">
        <v>300</v>
      </c>
      <c r="F121" s="163" t="s">
        <v>301</v>
      </c>
      <c r="G121" s="163" t="s">
        <v>324</v>
      </c>
      <c r="H121" s="72">
        <v>-99</v>
      </c>
      <c r="I121" s="72">
        <v>99.9</v>
      </c>
      <c r="J121" s="72">
        <v>0.1</v>
      </c>
      <c r="K121" s="146">
        <v>10</v>
      </c>
      <c r="L121" s="145">
        <f t="shared" si="2"/>
        <v>1</v>
      </c>
      <c r="M121" s="192" t="s">
        <v>1055</v>
      </c>
      <c r="N121" s="244"/>
      <c r="O121" s="127"/>
      <c r="P121" s="127"/>
      <c r="Q121" s="129"/>
      <c r="R121" s="130"/>
    </row>
    <row r="122" spans="1:18" s="122" customFormat="1" ht="24" x14ac:dyDescent="0.25">
      <c r="A122" s="163" t="str">
        <f t="shared" si="0"/>
        <v>0x41</v>
      </c>
      <c r="B122" s="26">
        <v>65</v>
      </c>
      <c r="C122" s="163" t="s">
        <v>611</v>
      </c>
      <c r="D122" s="149" t="s">
        <v>352</v>
      </c>
      <c r="E122" s="27" t="s">
        <v>300</v>
      </c>
      <c r="F122" s="163" t="s">
        <v>301</v>
      </c>
      <c r="G122" s="163" t="s">
        <v>329</v>
      </c>
      <c r="H122" s="65">
        <v>0</v>
      </c>
      <c r="I122" s="65">
        <v>100</v>
      </c>
      <c r="J122" s="65">
        <v>1</v>
      </c>
      <c r="K122" s="146">
        <v>1</v>
      </c>
      <c r="L122" s="145">
        <f t="shared" si="2"/>
        <v>0.1</v>
      </c>
      <c r="M122" s="192" t="s">
        <v>1192</v>
      </c>
      <c r="N122" s="244"/>
      <c r="O122" s="127"/>
      <c r="P122" s="127"/>
      <c r="Q122" s="129"/>
      <c r="R122" s="130"/>
    </row>
    <row r="123" spans="1:18" s="122" customFormat="1" ht="12" x14ac:dyDescent="0.25">
      <c r="A123" s="163" t="str">
        <f t="shared" si="0"/>
        <v>0x42</v>
      </c>
      <c r="B123" s="26">
        <v>66</v>
      </c>
      <c r="C123" s="163" t="s">
        <v>612</v>
      </c>
      <c r="D123" s="149" t="s">
        <v>353</v>
      </c>
      <c r="E123" s="27" t="s">
        <v>300</v>
      </c>
      <c r="F123" s="163" t="s">
        <v>301</v>
      </c>
      <c r="G123" s="163" t="s">
        <v>324</v>
      </c>
      <c r="H123" s="72">
        <v>-99</v>
      </c>
      <c r="I123" s="72">
        <v>99.9</v>
      </c>
      <c r="J123" s="72">
        <v>0.1</v>
      </c>
      <c r="K123" s="146">
        <v>10</v>
      </c>
      <c r="L123" s="145">
        <f t="shared" si="2"/>
        <v>1</v>
      </c>
      <c r="M123" s="192" t="s">
        <v>218</v>
      </c>
      <c r="N123" s="244"/>
      <c r="O123" s="127"/>
      <c r="P123" s="127"/>
      <c r="Q123" s="129"/>
      <c r="R123" s="130"/>
    </row>
    <row r="124" spans="1:18" s="122" customFormat="1" ht="36" x14ac:dyDescent="0.25">
      <c r="A124" s="163" t="str">
        <f t="shared" si="0"/>
        <v>0x43</v>
      </c>
      <c r="B124" s="26">
        <v>67</v>
      </c>
      <c r="C124" s="163" t="s">
        <v>613</v>
      </c>
      <c r="D124" s="149" t="s">
        <v>899</v>
      </c>
      <c r="E124" s="27" t="s">
        <v>300</v>
      </c>
      <c r="F124" s="163" t="s">
        <v>301</v>
      </c>
      <c r="G124" s="163" t="s">
        <v>329</v>
      </c>
      <c r="H124" s="65">
        <v>0</v>
      </c>
      <c r="I124" s="65">
        <v>100</v>
      </c>
      <c r="J124" s="65">
        <v>1</v>
      </c>
      <c r="K124" s="146">
        <v>1</v>
      </c>
      <c r="L124" s="145">
        <f t="shared" si="2"/>
        <v>0.1</v>
      </c>
      <c r="M124" s="192" t="s">
        <v>1056</v>
      </c>
      <c r="N124" s="244"/>
      <c r="O124" s="127"/>
      <c r="P124" s="127"/>
      <c r="Q124" s="129"/>
      <c r="R124" s="130"/>
    </row>
    <row r="125" spans="1:18" s="122" customFormat="1" ht="24" x14ac:dyDescent="0.25">
      <c r="A125" s="163" t="str">
        <f t="shared" si="0"/>
        <v>0x44</v>
      </c>
      <c r="B125" s="26">
        <v>68</v>
      </c>
      <c r="C125" s="163" t="s">
        <v>614</v>
      </c>
      <c r="D125" s="149" t="s">
        <v>900</v>
      </c>
      <c r="E125" s="27" t="s">
        <v>300</v>
      </c>
      <c r="F125" s="163" t="s">
        <v>301</v>
      </c>
      <c r="G125" s="163" t="s">
        <v>324</v>
      </c>
      <c r="H125" s="72">
        <v>-99</v>
      </c>
      <c r="I125" s="72">
        <v>99.9</v>
      </c>
      <c r="J125" s="72">
        <v>0.1</v>
      </c>
      <c r="K125" s="146">
        <v>10</v>
      </c>
      <c r="L125" s="145">
        <f t="shared" si="2"/>
        <v>1</v>
      </c>
      <c r="M125" s="192" t="s">
        <v>1145</v>
      </c>
      <c r="N125" s="244" t="s">
        <v>1112</v>
      </c>
      <c r="O125" s="127"/>
      <c r="P125" s="127"/>
      <c r="Q125" s="129"/>
      <c r="R125" s="130"/>
    </row>
    <row r="126" spans="1:18" s="122" customFormat="1" ht="36" x14ac:dyDescent="0.25">
      <c r="A126" s="143" t="str">
        <f xml:space="preserve"> "0x" &amp; DEC2HEX(B126)</f>
        <v>0x45</v>
      </c>
      <c r="B126" s="26">
        <v>69</v>
      </c>
      <c r="C126" s="143" t="s">
        <v>615</v>
      </c>
      <c r="D126" s="149" t="s">
        <v>885</v>
      </c>
      <c r="E126" s="214" t="s">
        <v>539</v>
      </c>
      <c r="F126" s="143" t="s">
        <v>17</v>
      </c>
      <c r="G126" s="143" t="s">
        <v>1006</v>
      </c>
      <c r="H126" s="143">
        <v>0</v>
      </c>
      <c r="I126" s="143">
        <v>2</v>
      </c>
      <c r="J126" s="143">
        <v>1</v>
      </c>
      <c r="K126" s="144">
        <v>1</v>
      </c>
      <c r="L126" s="145">
        <f t="shared" si="2"/>
        <v>0.1</v>
      </c>
      <c r="M126" s="192" t="s">
        <v>1148</v>
      </c>
      <c r="N126" s="244" t="s">
        <v>1112</v>
      </c>
      <c r="O126" s="127"/>
      <c r="P126" s="127"/>
      <c r="Q126" s="129"/>
      <c r="R126" s="130"/>
    </row>
    <row r="127" spans="1:18" s="122" customFormat="1" ht="12" x14ac:dyDescent="0.25">
      <c r="A127" s="163" t="str">
        <f t="shared" si="0"/>
        <v>0x46</v>
      </c>
      <c r="B127" s="26">
        <v>70</v>
      </c>
      <c r="C127" s="163" t="s">
        <v>616</v>
      </c>
      <c r="D127" s="182" t="s">
        <v>1017</v>
      </c>
      <c r="E127" s="27" t="s">
        <v>300</v>
      </c>
      <c r="F127" s="163" t="s">
        <v>301</v>
      </c>
      <c r="G127" s="163" t="s">
        <v>319</v>
      </c>
      <c r="H127" s="65">
        <v>0</v>
      </c>
      <c r="I127" s="65">
        <v>1000</v>
      </c>
      <c r="J127" s="65">
        <v>1</v>
      </c>
      <c r="K127" s="146">
        <v>1</v>
      </c>
      <c r="L127" s="145">
        <f t="shared" si="2"/>
        <v>0.1</v>
      </c>
      <c r="M127" s="192" t="s">
        <v>219</v>
      </c>
      <c r="N127" s="244"/>
      <c r="O127" s="127"/>
      <c r="P127" s="127"/>
      <c r="Q127" s="129"/>
      <c r="R127" s="130"/>
    </row>
    <row r="128" spans="1:18" s="122" customFormat="1" ht="12" x14ac:dyDescent="0.25">
      <c r="A128" s="163" t="str">
        <f t="shared" si="0"/>
        <v>0x47</v>
      </c>
      <c r="B128" s="163">
        <v>71</v>
      </c>
      <c r="C128" s="163" t="s">
        <v>617</v>
      </c>
      <c r="D128" s="149" t="s">
        <v>354</v>
      </c>
      <c r="E128" s="27" t="s">
        <v>300</v>
      </c>
      <c r="F128" s="163" t="s">
        <v>301</v>
      </c>
      <c r="G128" s="163" t="s">
        <v>333</v>
      </c>
      <c r="H128" s="65">
        <v>0</v>
      </c>
      <c r="I128" s="65">
        <v>2000</v>
      </c>
      <c r="J128" s="65">
        <v>1</v>
      </c>
      <c r="K128" s="146">
        <v>1</v>
      </c>
      <c r="L128" s="145">
        <f t="shared" si="2"/>
        <v>0.1</v>
      </c>
      <c r="M128" s="192" t="s">
        <v>193</v>
      </c>
      <c r="N128" s="244"/>
      <c r="O128" s="127"/>
      <c r="P128" s="127"/>
      <c r="Q128" s="129"/>
      <c r="R128" s="130"/>
    </row>
    <row r="129" spans="1:18" s="122" customFormat="1" ht="12" x14ac:dyDescent="0.25">
      <c r="A129" s="163" t="str">
        <f t="shared" si="0"/>
        <v>0x48</v>
      </c>
      <c r="B129" s="26">
        <v>72</v>
      </c>
      <c r="C129" s="163" t="s">
        <v>618</v>
      </c>
      <c r="D129" s="149" t="s">
        <v>1051</v>
      </c>
      <c r="E129" s="23" t="s">
        <v>539</v>
      </c>
      <c r="F129" s="163" t="s">
        <v>17</v>
      </c>
      <c r="G129" s="163" t="s">
        <v>1044</v>
      </c>
      <c r="H129" s="236">
        <v>0</v>
      </c>
      <c r="I129" s="236">
        <v>10</v>
      </c>
      <c r="J129" s="236">
        <v>0.1</v>
      </c>
      <c r="K129" s="146">
        <v>10</v>
      </c>
      <c r="L129" s="145">
        <v>1</v>
      </c>
      <c r="M129" s="192" t="s">
        <v>1045</v>
      </c>
      <c r="N129" s="244" t="s">
        <v>1046</v>
      </c>
      <c r="O129" s="127"/>
      <c r="P129" s="127"/>
      <c r="Q129" s="129"/>
      <c r="R129" s="130"/>
    </row>
    <row r="130" spans="1:18" s="122" customFormat="1" ht="24" x14ac:dyDescent="0.25">
      <c r="A130" s="163" t="str">
        <f t="shared" si="0"/>
        <v>0x49</v>
      </c>
      <c r="B130" s="26">
        <v>73</v>
      </c>
      <c r="C130" s="163" t="s">
        <v>619</v>
      </c>
      <c r="D130" s="149" t="s">
        <v>1224</v>
      </c>
      <c r="E130" s="23" t="s">
        <v>539</v>
      </c>
      <c r="F130" s="146" t="s">
        <v>17</v>
      </c>
      <c r="G130" s="163" t="s">
        <v>18</v>
      </c>
      <c r="H130" s="236">
        <v>-30</v>
      </c>
      <c r="I130" s="236">
        <v>70</v>
      </c>
      <c r="J130" s="236">
        <v>0.1</v>
      </c>
      <c r="K130" s="146">
        <v>10</v>
      </c>
      <c r="L130" s="145">
        <v>1</v>
      </c>
      <c r="M130" s="192" t="s">
        <v>1206</v>
      </c>
      <c r="N130" s="244" t="s">
        <v>1205</v>
      </c>
      <c r="O130" s="127"/>
      <c r="P130" s="127"/>
      <c r="Q130" s="129"/>
      <c r="R130" s="130"/>
    </row>
    <row r="131" spans="1:18" s="122" customFormat="1" ht="24" x14ac:dyDescent="0.25">
      <c r="A131" s="163" t="str">
        <f t="shared" si="0"/>
        <v>0x4A</v>
      </c>
      <c r="B131" s="26">
        <v>74</v>
      </c>
      <c r="C131" s="163" t="s">
        <v>620</v>
      </c>
      <c r="D131" s="149" t="s">
        <v>1225</v>
      </c>
      <c r="E131" s="23" t="s">
        <v>539</v>
      </c>
      <c r="F131" s="146" t="s">
        <v>17</v>
      </c>
      <c r="G131" s="163" t="s">
        <v>18</v>
      </c>
      <c r="H131" s="236">
        <v>-30</v>
      </c>
      <c r="I131" s="236">
        <v>70</v>
      </c>
      <c r="J131" s="236">
        <v>0.1</v>
      </c>
      <c r="K131" s="146">
        <v>10</v>
      </c>
      <c r="L131" s="145">
        <v>1</v>
      </c>
      <c r="M131" s="192" t="s">
        <v>1209</v>
      </c>
      <c r="N131" s="244" t="s">
        <v>1205</v>
      </c>
      <c r="O131" s="127"/>
      <c r="P131" s="127"/>
      <c r="Q131" s="129"/>
      <c r="R131" s="130"/>
    </row>
    <row r="132" spans="1:18" s="122" customFormat="1" ht="12" x14ac:dyDescent="0.25">
      <c r="A132" s="183" t="str">
        <f t="shared" ref="A132" si="4" xml:space="preserve"> "0x" &amp; DEC2HEX(B132)</f>
        <v>0x4B</v>
      </c>
      <c r="B132" s="26">
        <v>75</v>
      </c>
      <c r="C132" s="183" t="s">
        <v>621</v>
      </c>
      <c r="D132" s="149" t="s">
        <v>936</v>
      </c>
      <c r="E132" s="27" t="s">
        <v>539</v>
      </c>
      <c r="F132" s="146" t="s">
        <v>17</v>
      </c>
      <c r="G132" s="183" t="s">
        <v>21</v>
      </c>
      <c r="H132" s="72">
        <v>0</v>
      </c>
      <c r="I132" s="72">
        <v>100</v>
      </c>
      <c r="J132" s="72">
        <v>1</v>
      </c>
      <c r="K132" s="146">
        <v>10</v>
      </c>
      <c r="L132" s="145">
        <f t="shared" ref="L132" si="5">K132/10</f>
        <v>1</v>
      </c>
      <c r="M132" s="192" t="s">
        <v>193</v>
      </c>
      <c r="N132" s="244"/>
      <c r="O132" s="127"/>
      <c r="P132" s="127"/>
      <c r="Q132" s="129"/>
      <c r="R132" s="130"/>
    </row>
    <row r="133" spans="1:18" s="122" customFormat="1" ht="60" x14ac:dyDescent="0.25">
      <c r="A133" s="163" t="str">
        <f t="shared" ref="A133:A195" si="6" xml:space="preserve"> "0x" &amp; DEC2HEX(B133)</f>
        <v>0x4C</v>
      </c>
      <c r="B133" s="26">
        <v>76</v>
      </c>
      <c r="C133" s="163" t="s">
        <v>622</v>
      </c>
      <c r="D133" s="149" t="s">
        <v>355</v>
      </c>
      <c r="E133" s="27" t="s">
        <v>300</v>
      </c>
      <c r="F133" s="146" t="s">
        <v>301</v>
      </c>
      <c r="G133" s="163" t="s">
        <v>329</v>
      </c>
      <c r="H133" s="72">
        <v>0</v>
      </c>
      <c r="I133" s="72">
        <v>100</v>
      </c>
      <c r="J133" s="72">
        <v>1</v>
      </c>
      <c r="K133" s="146">
        <v>10</v>
      </c>
      <c r="L133" s="145">
        <f t="shared" si="2"/>
        <v>1</v>
      </c>
      <c r="M133" s="192" t="s">
        <v>1154</v>
      </c>
      <c r="N133" s="244" t="s">
        <v>1112</v>
      </c>
      <c r="O133" s="127"/>
      <c r="P133" s="127"/>
      <c r="Q133" s="129"/>
      <c r="R133" s="130"/>
    </row>
    <row r="134" spans="1:18" s="122" customFormat="1" ht="72" x14ac:dyDescent="0.25">
      <c r="A134" s="163" t="str">
        <f t="shared" si="6"/>
        <v>0x4D</v>
      </c>
      <c r="B134" s="26">
        <v>77</v>
      </c>
      <c r="C134" s="163" t="s">
        <v>623</v>
      </c>
      <c r="D134" s="149" t="s">
        <v>356</v>
      </c>
      <c r="E134" s="27" t="s">
        <v>300</v>
      </c>
      <c r="F134" s="146" t="s">
        <v>301</v>
      </c>
      <c r="G134" s="163" t="s">
        <v>329</v>
      </c>
      <c r="H134" s="72">
        <v>0</v>
      </c>
      <c r="I134" s="72">
        <v>100</v>
      </c>
      <c r="J134" s="72">
        <v>1</v>
      </c>
      <c r="K134" s="146">
        <v>10</v>
      </c>
      <c r="L134" s="145">
        <f t="shared" si="2"/>
        <v>1</v>
      </c>
      <c r="M134" s="192" t="s">
        <v>1149</v>
      </c>
      <c r="N134" s="244" t="s">
        <v>1112</v>
      </c>
      <c r="O134" s="127"/>
      <c r="P134" s="127"/>
      <c r="Q134" s="129"/>
      <c r="R134" s="130"/>
    </row>
    <row r="135" spans="1:18" s="122" customFormat="1" ht="24" x14ac:dyDescent="0.25">
      <c r="A135" s="163" t="str">
        <f t="shared" si="6"/>
        <v>0x4E</v>
      </c>
      <c r="B135" s="163">
        <v>78</v>
      </c>
      <c r="C135" s="163" t="s">
        <v>624</v>
      </c>
      <c r="D135" s="149" t="s">
        <v>357</v>
      </c>
      <c r="E135" s="27" t="s">
        <v>300</v>
      </c>
      <c r="F135" s="146" t="s">
        <v>301</v>
      </c>
      <c r="G135" s="163" t="s">
        <v>329</v>
      </c>
      <c r="H135" s="72">
        <v>0</v>
      </c>
      <c r="I135" s="72">
        <v>100</v>
      </c>
      <c r="J135" s="72">
        <v>1</v>
      </c>
      <c r="K135" s="146">
        <v>10</v>
      </c>
      <c r="L135" s="145">
        <f t="shared" si="2"/>
        <v>1</v>
      </c>
      <c r="M135" s="192" t="s">
        <v>192</v>
      </c>
      <c r="N135" s="244"/>
      <c r="O135" s="127"/>
      <c r="P135" s="127"/>
      <c r="Q135" s="129"/>
      <c r="R135" s="130"/>
    </row>
    <row r="136" spans="1:18" s="122" customFormat="1" ht="24" x14ac:dyDescent="0.25">
      <c r="A136" s="163" t="str">
        <f t="shared" si="6"/>
        <v>0x4F</v>
      </c>
      <c r="B136" s="26">
        <v>79</v>
      </c>
      <c r="C136" s="163" t="s">
        <v>625</v>
      </c>
      <c r="D136" s="149" t="s">
        <v>358</v>
      </c>
      <c r="E136" s="27" t="s">
        <v>300</v>
      </c>
      <c r="F136" s="146" t="s">
        <v>301</v>
      </c>
      <c r="G136" s="163" t="s">
        <v>329</v>
      </c>
      <c r="H136" s="72">
        <v>0</v>
      </c>
      <c r="I136" s="72">
        <v>100</v>
      </c>
      <c r="J136" s="72">
        <v>1</v>
      </c>
      <c r="K136" s="146">
        <v>10</v>
      </c>
      <c r="L136" s="145">
        <f t="shared" si="2"/>
        <v>1</v>
      </c>
      <c r="M136" s="192" t="s">
        <v>1181</v>
      </c>
      <c r="N136" s="244"/>
      <c r="O136" s="127"/>
      <c r="P136" s="127"/>
      <c r="Q136" s="129"/>
      <c r="R136" s="130"/>
    </row>
    <row r="137" spans="1:18" s="122" customFormat="1" ht="12" x14ac:dyDescent="0.25">
      <c r="A137" s="163" t="str">
        <f t="shared" si="6"/>
        <v>0x50</v>
      </c>
      <c r="B137" s="26">
        <v>80</v>
      </c>
      <c r="C137" s="163" t="s">
        <v>626</v>
      </c>
      <c r="D137" s="149"/>
      <c r="E137" s="147"/>
      <c r="F137" s="146"/>
      <c r="G137" s="163"/>
      <c r="H137" s="163"/>
      <c r="I137" s="163"/>
      <c r="J137" s="23"/>
      <c r="K137" s="146"/>
      <c r="L137" s="145"/>
      <c r="M137" s="192"/>
      <c r="N137" s="244"/>
      <c r="O137" s="127"/>
      <c r="P137" s="127"/>
      <c r="Q137" s="129"/>
      <c r="R137" s="130"/>
    </row>
    <row r="138" spans="1:18" s="122" customFormat="1" ht="12" x14ac:dyDescent="0.25">
      <c r="A138" s="163" t="str">
        <f t="shared" si="6"/>
        <v>0x51</v>
      </c>
      <c r="B138" s="26">
        <v>81</v>
      </c>
      <c r="C138" s="163" t="s">
        <v>627</v>
      </c>
      <c r="D138" s="149"/>
      <c r="E138" s="147"/>
      <c r="F138" s="146"/>
      <c r="G138" s="163"/>
      <c r="H138" s="163"/>
      <c r="I138" s="163"/>
      <c r="J138" s="163"/>
      <c r="K138" s="146"/>
      <c r="L138" s="145"/>
      <c r="M138" s="192"/>
      <c r="N138" s="244"/>
      <c r="O138" s="127"/>
      <c r="P138" s="127"/>
      <c r="Q138" s="129"/>
      <c r="R138" s="130"/>
    </row>
    <row r="139" spans="1:18" s="122" customFormat="1" ht="12" x14ac:dyDescent="0.25">
      <c r="A139" s="163" t="str">
        <f t="shared" si="6"/>
        <v>0x52</v>
      </c>
      <c r="B139" s="26">
        <v>82</v>
      </c>
      <c r="C139" s="163" t="s">
        <v>628</v>
      </c>
      <c r="D139" s="149"/>
      <c r="E139" s="147"/>
      <c r="F139" s="146"/>
      <c r="G139" s="163"/>
      <c r="H139" s="163"/>
      <c r="I139" s="163"/>
      <c r="J139" s="163"/>
      <c r="K139" s="146"/>
      <c r="L139" s="145"/>
      <c r="M139" s="192"/>
      <c r="N139" s="244"/>
      <c r="O139" s="127"/>
      <c r="P139" s="127"/>
      <c r="Q139" s="129"/>
      <c r="R139" s="130"/>
    </row>
    <row r="140" spans="1:18" s="122" customFormat="1" ht="12" x14ac:dyDescent="0.25">
      <c r="A140" s="163" t="str">
        <f t="shared" si="6"/>
        <v>0x53</v>
      </c>
      <c r="B140" s="26">
        <v>83</v>
      </c>
      <c r="C140" s="163" t="s">
        <v>629</v>
      </c>
      <c r="D140" s="149"/>
      <c r="E140" s="147"/>
      <c r="F140" s="146"/>
      <c r="G140" s="163"/>
      <c r="H140" s="163"/>
      <c r="I140" s="163"/>
      <c r="J140" s="163"/>
      <c r="K140" s="146"/>
      <c r="L140" s="145"/>
      <c r="M140" s="192"/>
      <c r="N140" s="244"/>
      <c r="O140" s="127"/>
      <c r="P140" s="127"/>
      <c r="Q140" s="129"/>
      <c r="R140" s="130"/>
    </row>
    <row r="141" spans="1:18" s="122" customFormat="1" ht="12" x14ac:dyDescent="0.25">
      <c r="A141" s="163" t="str">
        <f t="shared" si="6"/>
        <v>0x54</v>
      </c>
      <c r="B141" s="26">
        <v>84</v>
      </c>
      <c r="C141" s="163" t="s">
        <v>630</v>
      </c>
      <c r="D141" s="149"/>
      <c r="E141" s="147"/>
      <c r="F141" s="146"/>
      <c r="G141" s="163"/>
      <c r="H141" s="163"/>
      <c r="I141" s="163"/>
      <c r="J141" s="163"/>
      <c r="K141" s="146"/>
      <c r="L141" s="145"/>
      <c r="M141" s="192"/>
      <c r="N141" s="244"/>
      <c r="O141" s="127"/>
      <c r="P141" s="127"/>
      <c r="Q141" s="129"/>
      <c r="R141" s="130"/>
    </row>
    <row r="142" spans="1:18" s="122" customFormat="1" ht="24" x14ac:dyDescent="0.25">
      <c r="A142" s="163" t="str">
        <f t="shared" si="6"/>
        <v>0x55</v>
      </c>
      <c r="B142" s="163">
        <v>85</v>
      </c>
      <c r="C142" s="163" t="s">
        <v>631</v>
      </c>
      <c r="D142" s="149" t="s">
        <v>359</v>
      </c>
      <c r="E142" s="27" t="s">
        <v>300</v>
      </c>
      <c r="F142" s="146" t="s">
        <v>301</v>
      </c>
      <c r="G142" s="163" t="s">
        <v>329</v>
      </c>
      <c r="H142" s="65">
        <v>0</v>
      </c>
      <c r="I142" s="65">
        <v>100</v>
      </c>
      <c r="J142" s="65">
        <v>1</v>
      </c>
      <c r="K142" s="146">
        <v>1</v>
      </c>
      <c r="L142" s="145">
        <f t="shared" si="2"/>
        <v>0.1</v>
      </c>
      <c r="M142" s="192" t="s">
        <v>1193</v>
      </c>
      <c r="N142" s="244"/>
      <c r="O142" s="127"/>
      <c r="P142" s="127"/>
      <c r="Q142" s="129"/>
      <c r="R142" s="130"/>
    </row>
    <row r="143" spans="1:18" s="122" customFormat="1" ht="12" x14ac:dyDescent="0.25">
      <c r="A143" s="163" t="str">
        <f t="shared" si="6"/>
        <v>0x56</v>
      </c>
      <c r="B143" s="26">
        <v>86</v>
      </c>
      <c r="C143" s="163" t="s">
        <v>632</v>
      </c>
      <c r="D143" s="149" t="s">
        <v>360</v>
      </c>
      <c r="E143" s="27" t="s">
        <v>300</v>
      </c>
      <c r="F143" s="146" t="s">
        <v>301</v>
      </c>
      <c r="G143" s="163" t="s">
        <v>329</v>
      </c>
      <c r="H143" s="65">
        <v>0</v>
      </c>
      <c r="I143" s="65">
        <v>100</v>
      </c>
      <c r="J143" s="65">
        <v>1</v>
      </c>
      <c r="K143" s="146">
        <v>1</v>
      </c>
      <c r="L143" s="145">
        <f t="shared" si="2"/>
        <v>0.1</v>
      </c>
      <c r="M143" s="192" t="s">
        <v>1194</v>
      </c>
      <c r="N143" s="244"/>
      <c r="O143" s="127"/>
      <c r="P143" s="127"/>
      <c r="Q143" s="129"/>
      <c r="R143" s="130"/>
    </row>
    <row r="144" spans="1:18" s="122" customFormat="1" ht="12" x14ac:dyDescent="0.25">
      <c r="A144" s="143" t="str">
        <f t="shared" si="6"/>
        <v>0x57</v>
      </c>
      <c r="B144" s="26">
        <v>87</v>
      </c>
      <c r="C144" s="143" t="s">
        <v>633</v>
      </c>
      <c r="D144" s="182" t="s">
        <v>1004</v>
      </c>
      <c r="E144" s="214" t="s">
        <v>300</v>
      </c>
      <c r="F144" s="144" t="s">
        <v>301</v>
      </c>
      <c r="G144" s="143" t="s">
        <v>329</v>
      </c>
      <c r="H144" s="26">
        <v>0</v>
      </c>
      <c r="I144" s="26">
        <v>100</v>
      </c>
      <c r="J144" s="26">
        <v>1</v>
      </c>
      <c r="K144" s="144">
        <v>1</v>
      </c>
      <c r="L144" s="145">
        <f t="shared" si="2"/>
        <v>0.1</v>
      </c>
      <c r="M144" s="192" t="s">
        <v>221</v>
      </c>
      <c r="N144" s="244"/>
      <c r="O144" s="127"/>
      <c r="P144" s="127"/>
      <c r="Q144" s="129"/>
      <c r="R144" s="130"/>
    </row>
    <row r="145" spans="1:18" s="122" customFormat="1" ht="12" x14ac:dyDescent="0.25">
      <c r="A145" s="163" t="str">
        <f t="shared" si="6"/>
        <v>0x58</v>
      </c>
      <c r="B145" s="26">
        <v>88</v>
      </c>
      <c r="C145" s="163" t="s">
        <v>634</v>
      </c>
      <c r="D145" s="149" t="s">
        <v>361</v>
      </c>
      <c r="E145" s="27" t="s">
        <v>300</v>
      </c>
      <c r="F145" s="146" t="s">
        <v>301</v>
      </c>
      <c r="G145" s="163" t="s">
        <v>329</v>
      </c>
      <c r="H145" s="65">
        <v>0</v>
      </c>
      <c r="I145" s="65">
        <v>100</v>
      </c>
      <c r="J145" s="65">
        <v>1</v>
      </c>
      <c r="K145" s="146">
        <v>1</v>
      </c>
      <c r="L145" s="145">
        <f t="shared" si="2"/>
        <v>0.1</v>
      </c>
      <c r="M145" s="192" t="s">
        <v>1195</v>
      </c>
      <c r="N145" s="244"/>
      <c r="O145" s="127"/>
      <c r="P145" s="127"/>
      <c r="Q145" s="129"/>
      <c r="R145" s="130"/>
    </row>
    <row r="146" spans="1:18" s="122" customFormat="1" ht="12" x14ac:dyDescent="0.25">
      <c r="A146" s="163" t="str">
        <f t="shared" si="6"/>
        <v>0x59</v>
      </c>
      <c r="B146" s="26">
        <v>89</v>
      </c>
      <c r="C146" s="163" t="s">
        <v>635</v>
      </c>
      <c r="D146" s="149" t="s">
        <v>362</v>
      </c>
      <c r="E146" s="27" t="s">
        <v>300</v>
      </c>
      <c r="F146" s="146" t="s">
        <v>301</v>
      </c>
      <c r="G146" s="163" t="s">
        <v>329</v>
      </c>
      <c r="H146" s="65">
        <v>0</v>
      </c>
      <c r="I146" s="65">
        <v>100</v>
      </c>
      <c r="J146" s="65">
        <v>1</v>
      </c>
      <c r="K146" s="146">
        <v>1</v>
      </c>
      <c r="L146" s="145">
        <f t="shared" si="2"/>
        <v>0.1</v>
      </c>
      <c r="M146" s="192" t="s">
        <v>1196</v>
      </c>
      <c r="N146" s="244"/>
      <c r="O146" s="127"/>
      <c r="P146" s="127"/>
      <c r="Q146" s="129"/>
      <c r="R146" s="130"/>
    </row>
    <row r="147" spans="1:18" s="122" customFormat="1" ht="36" x14ac:dyDescent="0.25">
      <c r="A147" s="163" t="str">
        <f t="shared" si="6"/>
        <v>0x5A</v>
      </c>
      <c r="B147" s="26">
        <v>90</v>
      </c>
      <c r="C147" s="163" t="s">
        <v>636</v>
      </c>
      <c r="D147" s="149" t="s">
        <v>363</v>
      </c>
      <c r="E147" s="27" t="s">
        <v>300</v>
      </c>
      <c r="F147" s="146" t="s">
        <v>301</v>
      </c>
      <c r="G147" s="163" t="s">
        <v>329</v>
      </c>
      <c r="H147" s="65">
        <v>0</v>
      </c>
      <c r="I147" s="65">
        <v>100</v>
      </c>
      <c r="J147" s="65">
        <v>1</v>
      </c>
      <c r="K147" s="146">
        <v>1</v>
      </c>
      <c r="L147" s="145">
        <f t="shared" si="2"/>
        <v>0.1</v>
      </c>
      <c r="M147" s="192" t="s">
        <v>1150</v>
      </c>
      <c r="N147" s="244" t="s">
        <v>1124</v>
      </c>
      <c r="O147" s="127"/>
      <c r="P147" s="127"/>
      <c r="Q147" s="129"/>
      <c r="R147" s="130"/>
    </row>
    <row r="148" spans="1:18" s="122" customFormat="1" ht="36" x14ac:dyDescent="0.25">
      <c r="A148" s="163" t="str">
        <f t="shared" si="6"/>
        <v>0x5B</v>
      </c>
      <c r="B148" s="26">
        <v>91</v>
      </c>
      <c r="C148" s="163" t="s">
        <v>637</v>
      </c>
      <c r="D148" s="149" t="s">
        <v>364</v>
      </c>
      <c r="E148" s="27" t="s">
        <v>300</v>
      </c>
      <c r="F148" s="146" t="s">
        <v>301</v>
      </c>
      <c r="G148" s="163" t="s">
        <v>329</v>
      </c>
      <c r="H148" s="65">
        <v>0</v>
      </c>
      <c r="I148" s="65">
        <v>100</v>
      </c>
      <c r="J148" s="65">
        <v>1</v>
      </c>
      <c r="K148" s="146">
        <v>1</v>
      </c>
      <c r="L148" s="145">
        <f t="shared" si="2"/>
        <v>0.1</v>
      </c>
      <c r="M148" s="192" t="s">
        <v>1151</v>
      </c>
      <c r="N148" s="244" t="s">
        <v>1124</v>
      </c>
      <c r="O148" s="127"/>
      <c r="P148" s="127"/>
      <c r="Q148" s="129"/>
      <c r="R148" s="130"/>
    </row>
    <row r="149" spans="1:18" s="122" customFormat="1" ht="12" x14ac:dyDescent="0.25">
      <c r="A149" s="163" t="str">
        <f t="shared" si="6"/>
        <v>0x5C</v>
      </c>
      <c r="B149" s="163">
        <v>92</v>
      </c>
      <c r="C149" s="163" t="s">
        <v>638</v>
      </c>
      <c r="D149" s="149" t="s">
        <v>365</v>
      </c>
      <c r="E149" s="23" t="s">
        <v>300</v>
      </c>
      <c r="F149" s="146" t="s">
        <v>301</v>
      </c>
      <c r="G149" s="163" t="s">
        <v>329</v>
      </c>
      <c r="H149" s="65">
        <v>0</v>
      </c>
      <c r="I149" s="65">
        <v>100</v>
      </c>
      <c r="J149" s="65">
        <v>1</v>
      </c>
      <c r="K149" s="146">
        <v>1</v>
      </c>
      <c r="L149" s="145">
        <f t="shared" si="2"/>
        <v>0.1</v>
      </c>
      <c r="M149" s="192" t="s">
        <v>1122</v>
      </c>
      <c r="N149" s="244"/>
      <c r="O149" s="127"/>
      <c r="P149" s="127"/>
      <c r="Q149" s="129"/>
      <c r="R149" s="130"/>
    </row>
    <row r="150" spans="1:18" s="122" customFormat="1" ht="36" x14ac:dyDescent="0.25">
      <c r="A150" s="163" t="str">
        <f t="shared" si="6"/>
        <v>0x5D</v>
      </c>
      <c r="B150" s="26">
        <v>93</v>
      </c>
      <c r="C150" s="163" t="s">
        <v>639</v>
      </c>
      <c r="D150" s="149" t="s">
        <v>366</v>
      </c>
      <c r="E150" s="27" t="s">
        <v>300</v>
      </c>
      <c r="F150" s="163" t="s">
        <v>301</v>
      </c>
      <c r="G150" s="163" t="s">
        <v>329</v>
      </c>
      <c r="H150" s="65">
        <v>0</v>
      </c>
      <c r="I150" s="65">
        <v>100</v>
      </c>
      <c r="J150" s="65">
        <v>1</v>
      </c>
      <c r="K150" s="146">
        <v>1</v>
      </c>
      <c r="L150" s="145">
        <f t="shared" si="2"/>
        <v>0.1</v>
      </c>
      <c r="M150" s="192" t="s">
        <v>1155</v>
      </c>
      <c r="N150" s="244" t="s">
        <v>1124</v>
      </c>
      <c r="O150" s="127"/>
      <c r="P150" s="127"/>
      <c r="Q150" s="129"/>
      <c r="R150" s="130"/>
    </row>
    <row r="151" spans="1:18" s="122" customFormat="1" ht="12" x14ac:dyDescent="0.25">
      <c r="A151" s="163" t="str">
        <f t="shared" si="6"/>
        <v>0x5E</v>
      </c>
      <c r="B151" s="26">
        <v>94</v>
      </c>
      <c r="C151" s="163" t="s">
        <v>640</v>
      </c>
      <c r="D151" s="149" t="s">
        <v>367</v>
      </c>
      <c r="E151" s="27" t="s">
        <v>300</v>
      </c>
      <c r="F151" s="163" t="s">
        <v>301</v>
      </c>
      <c r="G151" s="163" t="s">
        <v>329</v>
      </c>
      <c r="H151" s="65">
        <v>0</v>
      </c>
      <c r="I151" s="65">
        <v>100</v>
      </c>
      <c r="J151" s="65">
        <v>1</v>
      </c>
      <c r="K151" s="146">
        <v>1</v>
      </c>
      <c r="L151" s="145">
        <f t="shared" si="2"/>
        <v>0.1</v>
      </c>
      <c r="M151" s="192" t="s">
        <v>222</v>
      </c>
      <c r="N151" s="244"/>
      <c r="O151" s="127"/>
      <c r="P151" s="127"/>
      <c r="Q151" s="129"/>
      <c r="R151" s="130"/>
    </row>
    <row r="152" spans="1:18" s="122" customFormat="1" ht="12" x14ac:dyDescent="0.25">
      <c r="A152" s="163" t="str">
        <f t="shared" si="6"/>
        <v>0x5F</v>
      </c>
      <c r="B152" s="26">
        <v>95</v>
      </c>
      <c r="C152" s="163" t="s">
        <v>641</v>
      </c>
      <c r="D152" s="149" t="s">
        <v>368</v>
      </c>
      <c r="E152" s="27" t="s">
        <v>300</v>
      </c>
      <c r="F152" s="163" t="s">
        <v>301</v>
      </c>
      <c r="G152" s="163" t="s">
        <v>329</v>
      </c>
      <c r="H152" s="65">
        <v>0</v>
      </c>
      <c r="I152" s="65">
        <v>100</v>
      </c>
      <c r="J152" s="65">
        <v>1</v>
      </c>
      <c r="K152" s="146">
        <v>1</v>
      </c>
      <c r="L152" s="145">
        <f t="shared" si="2"/>
        <v>0.1</v>
      </c>
      <c r="M152" s="192" t="s">
        <v>1197</v>
      </c>
      <c r="N152" s="244"/>
      <c r="O152" s="127"/>
      <c r="P152" s="127"/>
      <c r="Q152" s="129"/>
      <c r="R152" s="130"/>
    </row>
    <row r="153" spans="1:18" s="122" customFormat="1" ht="12" x14ac:dyDescent="0.25">
      <c r="A153" s="163" t="str">
        <f t="shared" si="6"/>
        <v>0x60</v>
      </c>
      <c r="B153" s="26">
        <v>96</v>
      </c>
      <c r="C153" s="163" t="s">
        <v>642</v>
      </c>
      <c r="D153" s="155" t="s">
        <v>1089</v>
      </c>
      <c r="E153" s="214" t="s">
        <v>539</v>
      </c>
      <c r="F153" s="143" t="s">
        <v>17</v>
      </c>
      <c r="G153" s="143" t="s">
        <v>21</v>
      </c>
      <c r="H153" s="26">
        <v>0</v>
      </c>
      <c r="I153" s="26">
        <v>100</v>
      </c>
      <c r="J153" s="26">
        <v>1</v>
      </c>
      <c r="K153" s="144">
        <v>1</v>
      </c>
      <c r="L153" s="145">
        <f t="shared" si="2"/>
        <v>0.1</v>
      </c>
      <c r="M153" s="243" t="s">
        <v>1066</v>
      </c>
      <c r="N153" s="244"/>
      <c r="O153" s="127"/>
      <c r="P153" s="127"/>
      <c r="Q153" s="129"/>
      <c r="R153" s="130"/>
    </row>
    <row r="154" spans="1:18" s="122" customFormat="1" ht="24" x14ac:dyDescent="0.25">
      <c r="A154" s="163" t="str">
        <f t="shared" si="6"/>
        <v>0x61</v>
      </c>
      <c r="B154" s="26">
        <v>97</v>
      </c>
      <c r="C154" s="163" t="s">
        <v>643</v>
      </c>
      <c r="D154" s="155" t="s">
        <v>1090</v>
      </c>
      <c r="E154" s="214" t="s">
        <v>539</v>
      </c>
      <c r="F154" s="143" t="s">
        <v>17</v>
      </c>
      <c r="G154" s="143" t="s">
        <v>21</v>
      </c>
      <c r="H154" s="26">
        <v>0</v>
      </c>
      <c r="I154" s="26">
        <v>100</v>
      </c>
      <c r="J154" s="26">
        <v>1</v>
      </c>
      <c r="K154" s="144">
        <v>1</v>
      </c>
      <c r="L154" s="145">
        <f t="shared" si="2"/>
        <v>0.1</v>
      </c>
      <c r="M154" s="192" t="s">
        <v>1153</v>
      </c>
      <c r="N154" s="244" t="s">
        <v>1124</v>
      </c>
      <c r="O154" s="127"/>
      <c r="P154" s="127"/>
      <c r="Q154" s="129"/>
      <c r="R154" s="130"/>
    </row>
    <row r="155" spans="1:18" s="122" customFormat="1" ht="12" x14ac:dyDescent="0.25">
      <c r="A155" s="163" t="str">
        <f t="shared" si="6"/>
        <v>0x62</v>
      </c>
      <c r="B155" s="26">
        <v>98</v>
      </c>
      <c r="C155" s="163" t="s">
        <v>644</v>
      </c>
      <c r="D155" s="149"/>
      <c r="E155" s="27" t="s">
        <v>300</v>
      </c>
      <c r="F155" s="163" t="s">
        <v>301</v>
      </c>
      <c r="G155" s="163"/>
      <c r="H155" s="65"/>
      <c r="I155" s="65"/>
      <c r="J155" s="65"/>
      <c r="K155" s="146"/>
      <c r="L155" s="145"/>
      <c r="M155" s="192"/>
      <c r="N155" s="244"/>
      <c r="O155" s="127"/>
      <c r="P155" s="127"/>
      <c r="Q155" s="129"/>
      <c r="R155" s="130"/>
    </row>
    <row r="156" spans="1:18" s="122" customFormat="1" ht="24" x14ac:dyDescent="0.25">
      <c r="A156" s="163" t="str">
        <f t="shared" si="6"/>
        <v>0x63</v>
      </c>
      <c r="B156" s="163">
        <v>99</v>
      </c>
      <c r="C156" s="163" t="s">
        <v>645</v>
      </c>
      <c r="D156" s="149" t="s">
        <v>369</v>
      </c>
      <c r="E156" s="27" t="s">
        <v>300</v>
      </c>
      <c r="F156" s="163" t="s">
        <v>301</v>
      </c>
      <c r="G156" s="163" t="s">
        <v>329</v>
      </c>
      <c r="H156" s="65">
        <v>0</v>
      </c>
      <c r="I156" s="65">
        <v>100</v>
      </c>
      <c r="J156" s="65">
        <v>1</v>
      </c>
      <c r="K156" s="146">
        <v>1</v>
      </c>
      <c r="L156" s="145">
        <f t="shared" si="2"/>
        <v>0.1</v>
      </c>
      <c r="M156" s="192" t="s">
        <v>224</v>
      </c>
      <c r="N156" s="244"/>
      <c r="O156" s="127"/>
      <c r="P156" s="127"/>
      <c r="Q156" s="129"/>
      <c r="R156" s="130"/>
    </row>
    <row r="157" spans="1:18" s="122" customFormat="1" ht="12" x14ac:dyDescent="0.25">
      <c r="A157" s="163" t="str">
        <f t="shared" si="6"/>
        <v>0x64</v>
      </c>
      <c r="B157" s="26">
        <v>100</v>
      </c>
      <c r="C157" s="163" t="s">
        <v>646</v>
      </c>
      <c r="D157" s="149"/>
      <c r="E157" s="27"/>
      <c r="F157" s="163"/>
      <c r="G157" s="163"/>
      <c r="H157" s="65"/>
      <c r="I157" s="65"/>
      <c r="J157" s="65"/>
      <c r="K157" s="146"/>
      <c r="L157" s="145"/>
      <c r="M157" s="192"/>
      <c r="N157" s="244"/>
      <c r="O157" s="127"/>
      <c r="P157" s="127"/>
      <c r="Q157" s="129"/>
      <c r="R157" s="130"/>
    </row>
    <row r="158" spans="1:18" s="122" customFormat="1" ht="12" x14ac:dyDescent="0.25">
      <c r="A158" s="143" t="str">
        <f t="shared" si="6"/>
        <v>0x65</v>
      </c>
      <c r="B158" s="26">
        <v>101</v>
      </c>
      <c r="C158" s="143" t="s">
        <v>647</v>
      </c>
      <c r="D158" s="182" t="s">
        <v>1008</v>
      </c>
      <c r="E158" s="214" t="s">
        <v>300</v>
      </c>
      <c r="F158" s="143" t="s">
        <v>301</v>
      </c>
      <c r="G158" s="143" t="s">
        <v>329</v>
      </c>
      <c r="H158" s="26">
        <v>0</v>
      </c>
      <c r="I158" s="26">
        <v>100</v>
      </c>
      <c r="J158" s="26">
        <v>1</v>
      </c>
      <c r="K158" s="144">
        <v>1</v>
      </c>
      <c r="L158" s="145">
        <f t="shared" si="2"/>
        <v>0.1</v>
      </c>
      <c r="M158" s="192" t="s">
        <v>217</v>
      </c>
      <c r="N158" s="244"/>
      <c r="O158" s="127"/>
      <c r="P158" s="127"/>
      <c r="Q158" s="129"/>
      <c r="R158" s="130"/>
    </row>
    <row r="159" spans="1:18" s="122" customFormat="1" ht="12" x14ac:dyDescent="0.25">
      <c r="A159" s="163" t="str">
        <f t="shared" si="6"/>
        <v>0x66</v>
      </c>
      <c r="B159" s="26">
        <v>102</v>
      </c>
      <c r="C159" s="163" t="s">
        <v>648</v>
      </c>
      <c r="D159" s="149" t="s">
        <v>370</v>
      </c>
      <c r="E159" s="27" t="s">
        <v>300</v>
      </c>
      <c r="F159" s="163" t="s">
        <v>301</v>
      </c>
      <c r="G159" s="163" t="s">
        <v>329</v>
      </c>
      <c r="H159" s="65">
        <v>0</v>
      </c>
      <c r="I159" s="65">
        <v>100</v>
      </c>
      <c r="J159" s="65">
        <v>1</v>
      </c>
      <c r="K159" s="146">
        <v>1</v>
      </c>
      <c r="L159" s="145">
        <f t="shared" si="2"/>
        <v>0.1</v>
      </c>
      <c r="M159" s="192"/>
      <c r="N159" s="244"/>
      <c r="O159" s="127"/>
      <c r="P159" s="127"/>
      <c r="Q159" s="129"/>
      <c r="R159" s="130"/>
    </row>
    <row r="160" spans="1:18" s="122" customFormat="1" ht="12" x14ac:dyDescent="0.25">
      <c r="A160" s="163" t="str">
        <f t="shared" si="6"/>
        <v>0x67</v>
      </c>
      <c r="B160" s="26">
        <v>103</v>
      </c>
      <c r="C160" s="163" t="s">
        <v>649</v>
      </c>
      <c r="D160" s="149" t="s">
        <v>371</v>
      </c>
      <c r="E160" s="27" t="s">
        <v>300</v>
      </c>
      <c r="F160" s="163" t="s">
        <v>301</v>
      </c>
      <c r="G160" s="163" t="s">
        <v>329</v>
      </c>
      <c r="H160" s="65">
        <v>0</v>
      </c>
      <c r="I160" s="65">
        <v>100</v>
      </c>
      <c r="J160" s="65">
        <v>1</v>
      </c>
      <c r="K160" s="146">
        <v>1</v>
      </c>
      <c r="L160" s="145">
        <f t="shared" si="2"/>
        <v>0.1</v>
      </c>
      <c r="M160" s="192"/>
      <c r="N160" s="244"/>
      <c r="O160" s="127"/>
      <c r="P160" s="127"/>
      <c r="Q160" s="129"/>
      <c r="R160" s="130"/>
    </row>
    <row r="161" spans="1:18" s="122" customFormat="1" ht="12" x14ac:dyDescent="0.25">
      <c r="A161" s="163" t="str">
        <f t="shared" si="6"/>
        <v>0x68</v>
      </c>
      <c r="B161" s="26">
        <v>104</v>
      </c>
      <c r="C161" s="163" t="s">
        <v>650</v>
      </c>
      <c r="D161" s="149" t="s">
        <v>372</v>
      </c>
      <c r="E161" s="27" t="s">
        <v>300</v>
      </c>
      <c r="F161" s="163" t="s">
        <v>301</v>
      </c>
      <c r="G161" s="163" t="s">
        <v>329</v>
      </c>
      <c r="H161" s="65">
        <v>0</v>
      </c>
      <c r="I161" s="65">
        <v>100</v>
      </c>
      <c r="J161" s="65">
        <v>1</v>
      </c>
      <c r="K161" s="146">
        <v>1</v>
      </c>
      <c r="L161" s="145">
        <f t="shared" si="2"/>
        <v>0.1</v>
      </c>
      <c r="M161" s="192"/>
      <c r="N161" s="244"/>
      <c r="O161" s="127"/>
      <c r="P161" s="127"/>
      <c r="Q161" s="129"/>
      <c r="R161" s="130"/>
    </row>
    <row r="162" spans="1:18" s="122" customFormat="1" ht="24" x14ac:dyDescent="0.25">
      <c r="A162" s="163" t="str">
        <f t="shared" si="6"/>
        <v>0x69</v>
      </c>
      <c r="B162" s="26">
        <v>105</v>
      </c>
      <c r="C162" s="163" t="s">
        <v>651</v>
      </c>
      <c r="D162" s="149" t="s">
        <v>1212</v>
      </c>
      <c r="E162" s="147" t="s">
        <v>16</v>
      </c>
      <c r="F162" s="146" t="s">
        <v>17</v>
      </c>
      <c r="G162" s="163" t="s">
        <v>21</v>
      </c>
      <c r="H162" s="163">
        <v>0</v>
      </c>
      <c r="I162" s="163">
        <v>100</v>
      </c>
      <c r="J162" s="196">
        <v>1</v>
      </c>
      <c r="K162" s="146">
        <v>1</v>
      </c>
      <c r="L162" s="145">
        <v>0.1</v>
      </c>
      <c r="M162" s="192" t="s">
        <v>1211</v>
      </c>
      <c r="N162" s="244" t="s">
        <v>1205</v>
      </c>
      <c r="O162" s="127"/>
      <c r="P162" s="127"/>
      <c r="Q162" s="129"/>
      <c r="R162" s="130"/>
    </row>
    <row r="163" spans="1:18" s="122" customFormat="1" ht="60" x14ac:dyDescent="0.25">
      <c r="A163" s="163" t="str">
        <f t="shared" si="6"/>
        <v>0x6A</v>
      </c>
      <c r="B163" s="163">
        <v>106</v>
      </c>
      <c r="C163" s="163" t="s">
        <v>652</v>
      </c>
      <c r="D163" s="149" t="s">
        <v>373</v>
      </c>
      <c r="E163" s="23" t="s">
        <v>300</v>
      </c>
      <c r="F163" s="146" t="s">
        <v>301</v>
      </c>
      <c r="G163" s="178" t="s">
        <v>924</v>
      </c>
      <c r="H163" s="65">
        <v>0</v>
      </c>
      <c r="I163" s="65">
        <v>4</v>
      </c>
      <c r="J163" s="163">
        <v>1</v>
      </c>
      <c r="K163" s="146">
        <v>1</v>
      </c>
      <c r="L163" s="145">
        <f t="shared" ref="L163:L215" si="7">K163/10</f>
        <v>0.1</v>
      </c>
      <c r="M163" s="192"/>
      <c r="N163" s="244"/>
      <c r="O163" s="127"/>
      <c r="P163" s="127"/>
      <c r="Q163" s="129"/>
      <c r="R163" s="130"/>
    </row>
    <row r="164" spans="1:18" s="122" customFormat="1" ht="120" x14ac:dyDescent="0.25">
      <c r="A164" s="163" t="str">
        <f t="shared" si="6"/>
        <v>0x6B</v>
      </c>
      <c r="B164" s="26">
        <v>107</v>
      </c>
      <c r="C164" s="163" t="s">
        <v>653</v>
      </c>
      <c r="D164" s="149" t="s">
        <v>374</v>
      </c>
      <c r="E164" s="27" t="s">
        <v>300</v>
      </c>
      <c r="F164" s="146" t="s">
        <v>301</v>
      </c>
      <c r="G164" s="148" t="s">
        <v>923</v>
      </c>
      <c r="H164" s="65">
        <v>0</v>
      </c>
      <c r="I164" s="65">
        <v>16</v>
      </c>
      <c r="J164" s="163">
        <v>1</v>
      </c>
      <c r="K164" s="146">
        <v>1</v>
      </c>
      <c r="L164" s="145">
        <f t="shared" si="7"/>
        <v>0.1</v>
      </c>
      <c r="M164" s="192"/>
      <c r="N164" s="244"/>
      <c r="O164" s="127"/>
      <c r="P164" s="127"/>
      <c r="Q164" s="129"/>
      <c r="R164" s="130"/>
    </row>
    <row r="165" spans="1:18" s="122" customFormat="1" ht="12" x14ac:dyDescent="0.25">
      <c r="A165" s="163" t="str">
        <f t="shared" si="6"/>
        <v>0x6C</v>
      </c>
      <c r="B165" s="26">
        <v>108</v>
      </c>
      <c r="C165" s="163" t="s">
        <v>654</v>
      </c>
      <c r="D165" s="149"/>
      <c r="E165" s="147"/>
      <c r="F165" s="146"/>
      <c r="G165" s="163"/>
      <c r="H165" s="163"/>
      <c r="I165" s="163"/>
      <c r="J165" s="163"/>
      <c r="K165" s="146"/>
      <c r="L165" s="145"/>
      <c r="M165" s="192"/>
      <c r="N165" s="244"/>
      <c r="O165" s="127"/>
      <c r="P165" s="127"/>
      <c r="Q165" s="129"/>
      <c r="R165" s="130"/>
    </row>
    <row r="166" spans="1:18" s="122" customFormat="1" ht="12" x14ac:dyDescent="0.25">
      <c r="A166" s="163" t="str">
        <f t="shared" si="6"/>
        <v>0x6D</v>
      </c>
      <c r="B166" s="26">
        <v>109</v>
      </c>
      <c r="C166" s="163" t="s">
        <v>655</v>
      </c>
      <c r="D166" s="149"/>
      <c r="E166" s="147"/>
      <c r="F166" s="146"/>
      <c r="G166" s="163"/>
      <c r="H166" s="163"/>
      <c r="I166" s="163"/>
      <c r="J166" s="163"/>
      <c r="K166" s="146"/>
      <c r="L166" s="145"/>
      <c r="M166" s="192"/>
      <c r="N166" s="244"/>
      <c r="O166" s="127"/>
      <c r="P166" s="127"/>
      <c r="Q166" s="129"/>
      <c r="R166" s="130"/>
    </row>
    <row r="167" spans="1:18" s="122" customFormat="1" ht="204" x14ac:dyDescent="0.25">
      <c r="A167" s="163" t="str">
        <f t="shared" si="6"/>
        <v>0x6E</v>
      </c>
      <c r="B167" s="26">
        <v>110</v>
      </c>
      <c r="C167" s="163" t="s">
        <v>656</v>
      </c>
      <c r="D167" s="182" t="s">
        <v>1098</v>
      </c>
      <c r="E167" s="147" t="s">
        <v>300</v>
      </c>
      <c r="F167" s="146" t="s">
        <v>301</v>
      </c>
      <c r="G167" s="163"/>
      <c r="H167" s="163"/>
      <c r="I167" s="163"/>
      <c r="J167" s="163">
        <v>1</v>
      </c>
      <c r="K167" s="146">
        <v>1</v>
      </c>
      <c r="L167" s="145">
        <f t="shared" si="7"/>
        <v>0.1</v>
      </c>
      <c r="M167" s="192"/>
      <c r="N167" s="244"/>
      <c r="O167" s="127"/>
      <c r="P167" s="127"/>
      <c r="Q167" s="129"/>
      <c r="R167" s="130"/>
    </row>
    <row r="168" spans="1:18" s="122" customFormat="1" ht="144" x14ac:dyDescent="0.25">
      <c r="A168" s="163" t="str">
        <f t="shared" si="6"/>
        <v>0x6F</v>
      </c>
      <c r="B168" s="26">
        <v>111</v>
      </c>
      <c r="C168" s="163" t="s">
        <v>657</v>
      </c>
      <c r="D168" s="182" t="s">
        <v>1091</v>
      </c>
      <c r="E168" s="147" t="s">
        <v>300</v>
      </c>
      <c r="F168" s="146" t="s">
        <v>301</v>
      </c>
      <c r="G168" s="163"/>
      <c r="H168" s="163"/>
      <c r="I168" s="163"/>
      <c r="J168" s="163">
        <v>1</v>
      </c>
      <c r="K168" s="146">
        <v>1</v>
      </c>
      <c r="L168" s="145">
        <f t="shared" si="7"/>
        <v>0.1</v>
      </c>
      <c r="M168" s="192"/>
      <c r="N168" s="244"/>
      <c r="O168" s="127"/>
      <c r="P168" s="127"/>
      <c r="Q168" s="129"/>
      <c r="R168" s="130"/>
    </row>
    <row r="169" spans="1:18" s="122" customFormat="1" ht="12" x14ac:dyDescent="0.25">
      <c r="A169" s="163" t="str">
        <f t="shared" si="6"/>
        <v>0x70</v>
      </c>
      <c r="B169" s="26">
        <v>112</v>
      </c>
      <c r="C169" s="163" t="s">
        <v>658</v>
      </c>
      <c r="D169" s="149"/>
      <c r="E169" s="147"/>
      <c r="F169" s="146"/>
      <c r="G169" s="163"/>
      <c r="H169" s="163"/>
      <c r="I169" s="163"/>
      <c r="J169" s="163"/>
      <c r="K169" s="146"/>
      <c r="L169" s="145"/>
      <c r="M169" s="192"/>
      <c r="N169" s="244"/>
      <c r="O169" s="127"/>
      <c r="P169" s="127"/>
      <c r="Q169" s="129"/>
      <c r="R169" s="130"/>
    </row>
    <row r="170" spans="1:18" s="122" customFormat="1" ht="204" x14ac:dyDescent="0.25">
      <c r="A170" s="163" t="str">
        <f t="shared" si="6"/>
        <v>0x71</v>
      </c>
      <c r="B170" s="163">
        <v>113</v>
      </c>
      <c r="C170" s="163" t="s">
        <v>659</v>
      </c>
      <c r="D170" s="81" t="s">
        <v>536</v>
      </c>
      <c r="E170" s="23" t="s">
        <v>300</v>
      </c>
      <c r="F170" s="163" t="s">
        <v>301</v>
      </c>
      <c r="G170" s="163"/>
      <c r="H170" s="163">
        <v>0</v>
      </c>
      <c r="I170" s="163">
        <v>65535</v>
      </c>
      <c r="J170" s="163">
        <v>1</v>
      </c>
      <c r="K170" s="146">
        <v>1</v>
      </c>
      <c r="L170" s="145">
        <f t="shared" si="7"/>
        <v>0.1</v>
      </c>
      <c r="M170" s="192"/>
      <c r="N170" s="244"/>
      <c r="O170" s="127"/>
      <c r="P170" s="127"/>
      <c r="Q170" s="129"/>
      <c r="R170" s="130"/>
    </row>
    <row r="171" spans="1:18" s="122" customFormat="1" ht="204" x14ac:dyDescent="0.25">
      <c r="A171" s="163" t="str">
        <f t="shared" si="6"/>
        <v>0x72</v>
      </c>
      <c r="B171" s="26">
        <v>114</v>
      </c>
      <c r="C171" s="163" t="s">
        <v>660</v>
      </c>
      <c r="D171" s="82" t="s">
        <v>375</v>
      </c>
      <c r="E171" s="23" t="s">
        <v>300</v>
      </c>
      <c r="F171" s="146" t="s">
        <v>301</v>
      </c>
      <c r="G171" s="163"/>
      <c r="H171" s="163">
        <v>0</v>
      </c>
      <c r="I171" s="163">
        <v>65535</v>
      </c>
      <c r="J171" s="163">
        <v>1</v>
      </c>
      <c r="K171" s="146">
        <v>1</v>
      </c>
      <c r="L171" s="145">
        <f t="shared" si="7"/>
        <v>0.1</v>
      </c>
      <c r="M171" s="192"/>
      <c r="N171" s="244"/>
      <c r="O171" s="127"/>
      <c r="P171" s="127"/>
      <c r="Q171" s="129"/>
      <c r="R171" s="130"/>
    </row>
    <row r="172" spans="1:18" s="122" customFormat="1" ht="233.25" customHeight="1" x14ac:dyDescent="0.25">
      <c r="A172" s="163" t="str">
        <f t="shared" si="6"/>
        <v>0x73</v>
      </c>
      <c r="B172" s="26">
        <v>115</v>
      </c>
      <c r="C172" s="163" t="s">
        <v>661</v>
      </c>
      <c r="D172" s="82" t="s">
        <v>376</v>
      </c>
      <c r="E172" s="27" t="s">
        <v>300</v>
      </c>
      <c r="F172" s="146" t="s">
        <v>301</v>
      </c>
      <c r="G172" s="163"/>
      <c r="H172" s="163">
        <v>0</v>
      </c>
      <c r="I172" s="163">
        <v>65535</v>
      </c>
      <c r="J172" s="163">
        <v>1</v>
      </c>
      <c r="K172" s="146">
        <v>1</v>
      </c>
      <c r="L172" s="145">
        <f t="shared" si="7"/>
        <v>0.1</v>
      </c>
      <c r="M172" s="192"/>
      <c r="N172" s="244"/>
      <c r="O172" s="127"/>
      <c r="P172" s="127"/>
      <c r="Q172" s="129"/>
      <c r="R172" s="130"/>
    </row>
    <row r="173" spans="1:18" s="122" customFormat="1" ht="240" x14ac:dyDescent="0.25">
      <c r="A173" s="163" t="str">
        <f t="shared" si="6"/>
        <v>0x74</v>
      </c>
      <c r="B173" s="26">
        <v>116</v>
      </c>
      <c r="C173" s="163" t="s">
        <v>662</v>
      </c>
      <c r="D173" s="149" t="s">
        <v>1092</v>
      </c>
      <c r="E173" s="23" t="s">
        <v>300</v>
      </c>
      <c r="F173" s="146" t="s">
        <v>301</v>
      </c>
      <c r="G173" s="163"/>
      <c r="H173" s="163">
        <v>0</v>
      </c>
      <c r="I173" s="163">
        <v>65535</v>
      </c>
      <c r="J173" s="163">
        <v>1</v>
      </c>
      <c r="K173" s="146">
        <v>1</v>
      </c>
      <c r="L173" s="145">
        <f t="shared" si="7"/>
        <v>0.1</v>
      </c>
      <c r="M173" s="192"/>
      <c r="N173" s="244"/>
      <c r="O173" s="127"/>
      <c r="P173" s="127"/>
      <c r="Q173" s="129"/>
      <c r="R173" s="130"/>
    </row>
    <row r="174" spans="1:18" s="122" customFormat="1" ht="204" x14ac:dyDescent="0.25">
      <c r="A174" s="163" t="str">
        <f t="shared" si="6"/>
        <v>0x75</v>
      </c>
      <c r="B174" s="26">
        <v>117</v>
      </c>
      <c r="C174" s="163" t="s">
        <v>663</v>
      </c>
      <c r="D174" s="82" t="s">
        <v>1172</v>
      </c>
      <c r="E174" s="27" t="s">
        <v>300</v>
      </c>
      <c r="F174" s="146" t="s">
        <v>301</v>
      </c>
      <c r="G174" s="163"/>
      <c r="H174" s="163">
        <v>0</v>
      </c>
      <c r="I174" s="163">
        <v>65535</v>
      </c>
      <c r="J174" s="163">
        <v>1</v>
      </c>
      <c r="K174" s="146">
        <v>1</v>
      </c>
      <c r="L174" s="145">
        <f t="shared" si="7"/>
        <v>0.1</v>
      </c>
      <c r="M174" s="192"/>
      <c r="N174" s="244"/>
      <c r="O174" s="127"/>
      <c r="P174" s="127"/>
      <c r="Q174" s="129"/>
      <c r="R174" s="130"/>
    </row>
    <row r="175" spans="1:18" s="122" customFormat="1" ht="264" x14ac:dyDescent="0.25">
      <c r="A175" s="163" t="str">
        <f t="shared" si="6"/>
        <v>0x76</v>
      </c>
      <c r="B175" s="26">
        <v>118</v>
      </c>
      <c r="C175" s="163" t="s">
        <v>664</v>
      </c>
      <c r="D175" s="182" t="s">
        <v>1214</v>
      </c>
      <c r="E175" s="27" t="s">
        <v>300</v>
      </c>
      <c r="F175" s="146" t="s">
        <v>301</v>
      </c>
      <c r="G175" s="163"/>
      <c r="H175" s="163">
        <v>0</v>
      </c>
      <c r="I175" s="163">
        <v>65535</v>
      </c>
      <c r="J175" s="163">
        <v>1</v>
      </c>
      <c r="K175" s="146">
        <v>1</v>
      </c>
      <c r="L175" s="145">
        <f t="shared" si="7"/>
        <v>0.1</v>
      </c>
      <c r="M175" s="192"/>
      <c r="N175" s="244"/>
      <c r="O175" s="127"/>
      <c r="P175" s="127"/>
      <c r="Q175" s="129"/>
      <c r="R175" s="130"/>
    </row>
    <row r="176" spans="1:18" s="122" customFormat="1" ht="12" x14ac:dyDescent="0.25">
      <c r="A176" s="163" t="str">
        <f t="shared" si="6"/>
        <v>0x77</v>
      </c>
      <c r="B176" s="26">
        <v>119</v>
      </c>
      <c r="C176" s="163" t="s">
        <v>665</v>
      </c>
      <c r="D176" s="149"/>
      <c r="E176" s="147"/>
      <c r="F176" s="146"/>
      <c r="G176" s="163"/>
      <c r="H176" s="163"/>
      <c r="I176" s="163"/>
      <c r="J176" s="163"/>
      <c r="K176" s="146"/>
      <c r="L176" s="145"/>
      <c r="M176" s="192"/>
      <c r="N176" s="244"/>
      <c r="O176" s="127"/>
      <c r="P176" s="127"/>
      <c r="Q176" s="129"/>
      <c r="R176" s="130"/>
    </row>
    <row r="177" spans="1:18" s="122" customFormat="1" ht="330.75" customHeight="1" x14ac:dyDescent="0.25">
      <c r="A177" s="143" t="s">
        <v>537</v>
      </c>
      <c r="B177" s="26">
        <v>120</v>
      </c>
      <c r="C177" s="143" t="s">
        <v>666</v>
      </c>
      <c r="D177" s="149" t="s">
        <v>889</v>
      </c>
      <c r="E177" s="154" t="s">
        <v>539</v>
      </c>
      <c r="F177" s="144" t="s">
        <v>17</v>
      </c>
      <c r="G177" s="143"/>
      <c r="H177" s="143">
        <v>0</v>
      </c>
      <c r="I177" s="143">
        <v>65535</v>
      </c>
      <c r="J177" s="143">
        <v>1</v>
      </c>
      <c r="K177" s="144">
        <v>1</v>
      </c>
      <c r="L177" s="145">
        <f t="shared" si="7"/>
        <v>0.1</v>
      </c>
      <c r="M177" s="192"/>
      <c r="N177" s="244"/>
      <c r="O177" s="127"/>
      <c r="P177" s="127"/>
      <c r="Q177" s="129"/>
      <c r="R177" s="130"/>
    </row>
    <row r="178" spans="1:18" s="122" customFormat="1" ht="297" customHeight="1" x14ac:dyDescent="0.25">
      <c r="A178" s="143" t="str">
        <f t="shared" ref="A178:A179" si="8" xml:space="preserve"> "0x" &amp; DEC2HEX(B178)</f>
        <v>0x79</v>
      </c>
      <c r="B178" s="26">
        <v>121</v>
      </c>
      <c r="C178" s="143" t="s">
        <v>667</v>
      </c>
      <c r="D178" s="149" t="s">
        <v>1093</v>
      </c>
      <c r="E178" s="154" t="s">
        <v>539</v>
      </c>
      <c r="F178" s="144" t="s">
        <v>17</v>
      </c>
      <c r="G178" s="143"/>
      <c r="H178" s="143">
        <v>0</v>
      </c>
      <c r="I178" s="143">
        <v>65535</v>
      </c>
      <c r="J178" s="143">
        <v>1</v>
      </c>
      <c r="K178" s="144">
        <v>1</v>
      </c>
      <c r="L178" s="145">
        <f t="shared" si="7"/>
        <v>0.1</v>
      </c>
      <c r="M178" s="192"/>
      <c r="N178" s="244"/>
      <c r="O178" s="127"/>
      <c r="P178" s="127"/>
      <c r="Q178" s="129"/>
      <c r="R178" s="130"/>
    </row>
    <row r="179" spans="1:18" s="122" customFormat="1" ht="257.25" customHeight="1" x14ac:dyDescent="0.25">
      <c r="A179" s="163" t="str">
        <f t="shared" si="8"/>
        <v>0x7A</v>
      </c>
      <c r="B179" s="26">
        <v>122</v>
      </c>
      <c r="C179" s="163" t="s">
        <v>668</v>
      </c>
      <c r="D179" s="149" t="s">
        <v>916</v>
      </c>
      <c r="E179" s="147" t="s">
        <v>539</v>
      </c>
      <c r="F179" s="146" t="s">
        <v>17</v>
      </c>
      <c r="G179" s="163"/>
      <c r="H179" s="163">
        <v>0</v>
      </c>
      <c r="I179" s="163">
        <v>65535</v>
      </c>
      <c r="J179" s="163">
        <v>1</v>
      </c>
      <c r="K179" s="146">
        <v>1</v>
      </c>
      <c r="L179" s="145">
        <v>0.1</v>
      </c>
      <c r="M179" s="192"/>
      <c r="N179" s="244"/>
      <c r="O179" s="127"/>
      <c r="P179" s="127"/>
      <c r="Q179" s="129"/>
      <c r="R179" s="130"/>
    </row>
    <row r="180" spans="1:18" s="122" customFormat="1" ht="12" x14ac:dyDescent="0.25">
      <c r="A180" s="163" t="str">
        <f t="shared" si="6"/>
        <v>0x7B</v>
      </c>
      <c r="B180" s="26">
        <v>123</v>
      </c>
      <c r="C180" s="163" t="s">
        <v>669</v>
      </c>
      <c r="D180" s="45"/>
      <c r="E180" s="147"/>
      <c r="F180" s="146"/>
      <c r="G180" s="163"/>
      <c r="H180" s="163"/>
      <c r="I180" s="163"/>
      <c r="J180" s="163"/>
      <c r="K180" s="146"/>
      <c r="L180" s="145"/>
      <c r="M180" s="192"/>
      <c r="N180" s="244"/>
      <c r="O180" s="127"/>
      <c r="P180" s="127"/>
      <c r="Q180" s="129"/>
      <c r="R180" s="130"/>
    </row>
    <row r="181" spans="1:18" s="122" customFormat="1" ht="12" x14ac:dyDescent="0.25">
      <c r="A181" s="163" t="str">
        <f t="shared" si="6"/>
        <v>0x7C</v>
      </c>
      <c r="B181" s="26">
        <v>124</v>
      </c>
      <c r="C181" s="163" t="s">
        <v>670</v>
      </c>
      <c r="D181" s="45"/>
      <c r="E181" s="147"/>
      <c r="F181" s="146"/>
      <c r="G181" s="163"/>
      <c r="H181" s="163"/>
      <c r="I181" s="163"/>
      <c r="J181" s="163"/>
      <c r="K181" s="146"/>
      <c r="L181" s="145"/>
      <c r="M181" s="192"/>
      <c r="N181" s="244"/>
      <c r="O181" s="127"/>
      <c r="P181" s="127"/>
      <c r="Q181" s="129"/>
      <c r="R181" s="130"/>
    </row>
    <row r="182" spans="1:18" s="122" customFormat="1" ht="24" x14ac:dyDescent="0.25">
      <c r="A182" s="163" t="str">
        <f t="shared" si="6"/>
        <v>0x7D</v>
      </c>
      <c r="B182" s="163">
        <v>125</v>
      </c>
      <c r="C182" s="163" t="s">
        <v>671</v>
      </c>
      <c r="D182" s="45" t="s">
        <v>377</v>
      </c>
      <c r="E182" s="27" t="s">
        <v>300</v>
      </c>
      <c r="F182" s="146" t="s">
        <v>301</v>
      </c>
      <c r="G182" s="146" t="s">
        <v>310</v>
      </c>
      <c r="H182" s="163">
        <v>0</v>
      </c>
      <c r="I182" s="163">
        <v>999</v>
      </c>
      <c r="J182" s="163">
        <v>1</v>
      </c>
      <c r="K182" s="146">
        <v>1</v>
      </c>
      <c r="L182" s="145">
        <f t="shared" si="7"/>
        <v>0.1</v>
      </c>
      <c r="M182" s="192"/>
      <c r="N182" s="244"/>
      <c r="O182" s="127"/>
      <c r="P182" s="127"/>
      <c r="Q182" s="129"/>
      <c r="R182" s="130"/>
    </row>
    <row r="183" spans="1:18" s="122" customFormat="1" ht="24" x14ac:dyDescent="0.25">
      <c r="A183" s="163" t="str">
        <f t="shared" si="6"/>
        <v>0x7E</v>
      </c>
      <c r="B183" s="26">
        <v>126</v>
      </c>
      <c r="C183" s="163" t="s">
        <v>672</v>
      </c>
      <c r="D183" s="45" t="s">
        <v>378</v>
      </c>
      <c r="E183" s="27" t="s">
        <v>300</v>
      </c>
      <c r="F183" s="146" t="s">
        <v>301</v>
      </c>
      <c r="G183" s="146" t="s">
        <v>310</v>
      </c>
      <c r="H183" s="163">
        <v>0</v>
      </c>
      <c r="I183" s="163">
        <v>999</v>
      </c>
      <c r="J183" s="163">
        <v>1</v>
      </c>
      <c r="K183" s="146">
        <v>1</v>
      </c>
      <c r="L183" s="145">
        <f t="shared" si="7"/>
        <v>0.1</v>
      </c>
      <c r="M183" s="192"/>
      <c r="N183" s="244"/>
      <c r="O183" s="127"/>
      <c r="P183" s="127"/>
      <c r="Q183" s="129"/>
      <c r="R183" s="130"/>
    </row>
    <row r="184" spans="1:18" s="122" customFormat="1" ht="24" x14ac:dyDescent="0.25">
      <c r="A184" s="163" t="str">
        <f t="shared" si="6"/>
        <v>0x7F</v>
      </c>
      <c r="B184" s="26">
        <v>127</v>
      </c>
      <c r="C184" s="163" t="s">
        <v>673</v>
      </c>
      <c r="D184" s="45" t="s">
        <v>379</v>
      </c>
      <c r="E184" s="23" t="s">
        <v>300</v>
      </c>
      <c r="F184" s="146" t="s">
        <v>301</v>
      </c>
      <c r="G184" s="146" t="s">
        <v>310</v>
      </c>
      <c r="H184" s="163">
        <v>0</v>
      </c>
      <c r="I184" s="163">
        <v>999</v>
      </c>
      <c r="J184" s="163">
        <v>1</v>
      </c>
      <c r="K184" s="146">
        <v>1</v>
      </c>
      <c r="L184" s="145">
        <f t="shared" si="7"/>
        <v>0.1</v>
      </c>
      <c r="M184" s="192" t="s">
        <v>1178</v>
      </c>
      <c r="N184" s="244"/>
      <c r="O184" s="127"/>
      <c r="P184" s="127"/>
      <c r="Q184" s="129"/>
      <c r="R184" s="130"/>
    </row>
    <row r="185" spans="1:18" s="122" customFormat="1" ht="24" x14ac:dyDescent="0.25">
      <c r="A185" s="163" t="str">
        <f t="shared" si="6"/>
        <v>0x80</v>
      </c>
      <c r="B185" s="26">
        <v>128</v>
      </c>
      <c r="C185" s="163" t="s">
        <v>674</v>
      </c>
      <c r="D185" s="45" t="s">
        <v>380</v>
      </c>
      <c r="E185" s="27" t="s">
        <v>300</v>
      </c>
      <c r="F185" s="146" t="s">
        <v>301</v>
      </c>
      <c r="G185" s="146" t="s">
        <v>310</v>
      </c>
      <c r="H185" s="163">
        <v>0</v>
      </c>
      <c r="I185" s="163">
        <v>999</v>
      </c>
      <c r="J185" s="163">
        <v>1</v>
      </c>
      <c r="K185" s="146">
        <v>1</v>
      </c>
      <c r="L185" s="145">
        <f t="shared" si="7"/>
        <v>0.1</v>
      </c>
      <c r="M185" s="192" t="s">
        <v>1178</v>
      </c>
      <c r="N185" s="244"/>
      <c r="O185" s="127"/>
      <c r="P185" s="127"/>
      <c r="Q185" s="129"/>
      <c r="R185" s="130"/>
    </row>
    <row r="186" spans="1:18" s="122" customFormat="1" ht="24" x14ac:dyDescent="0.25">
      <c r="A186" s="163" t="str">
        <f t="shared" si="6"/>
        <v>0x81</v>
      </c>
      <c r="B186" s="163">
        <v>129</v>
      </c>
      <c r="C186" s="163" t="s">
        <v>675</v>
      </c>
      <c r="D186" s="45" t="s">
        <v>381</v>
      </c>
      <c r="E186" s="27" t="s">
        <v>300</v>
      </c>
      <c r="F186" s="146" t="s">
        <v>301</v>
      </c>
      <c r="G186" s="146" t="s">
        <v>310</v>
      </c>
      <c r="H186" s="163">
        <v>0</v>
      </c>
      <c r="I186" s="163">
        <v>999</v>
      </c>
      <c r="J186" s="163">
        <v>1</v>
      </c>
      <c r="K186" s="146">
        <v>1</v>
      </c>
      <c r="L186" s="145">
        <f t="shared" si="7"/>
        <v>0.1</v>
      </c>
      <c r="M186" s="192" t="s">
        <v>1182</v>
      </c>
      <c r="N186" s="244"/>
      <c r="O186" s="127"/>
      <c r="P186" s="127"/>
      <c r="Q186" s="129"/>
      <c r="R186" s="130"/>
    </row>
    <row r="187" spans="1:18" s="122" customFormat="1" ht="24" x14ac:dyDescent="0.25">
      <c r="A187" s="163" t="str">
        <f t="shared" si="6"/>
        <v>0x82</v>
      </c>
      <c r="B187" s="26">
        <v>130</v>
      </c>
      <c r="C187" s="163" t="s">
        <v>676</v>
      </c>
      <c r="D187" s="45" t="s">
        <v>382</v>
      </c>
      <c r="E187" s="27" t="s">
        <v>300</v>
      </c>
      <c r="F187" s="146" t="s">
        <v>301</v>
      </c>
      <c r="G187" s="146" t="s">
        <v>310</v>
      </c>
      <c r="H187" s="163">
        <v>0</v>
      </c>
      <c r="I187" s="163">
        <v>999</v>
      </c>
      <c r="J187" s="163">
        <v>1</v>
      </c>
      <c r="K187" s="146">
        <v>1</v>
      </c>
      <c r="L187" s="145">
        <f t="shared" si="7"/>
        <v>0.1</v>
      </c>
      <c r="M187" s="192" t="s">
        <v>1182</v>
      </c>
      <c r="N187" s="244"/>
      <c r="O187" s="127"/>
      <c r="P187" s="127"/>
      <c r="Q187" s="129"/>
      <c r="R187" s="130"/>
    </row>
    <row r="188" spans="1:18" s="122" customFormat="1" ht="24" x14ac:dyDescent="0.25">
      <c r="A188" s="163" t="str">
        <f t="shared" si="6"/>
        <v>0x83</v>
      </c>
      <c r="B188" s="26">
        <v>131</v>
      </c>
      <c r="C188" s="163" t="s">
        <v>677</v>
      </c>
      <c r="D188" s="45" t="s">
        <v>383</v>
      </c>
      <c r="E188" s="27" t="s">
        <v>300</v>
      </c>
      <c r="F188" s="146" t="s">
        <v>301</v>
      </c>
      <c r="G188" s="146" t="s">
        <v>310</v>
      </c>
      <c r="H188" s="163">
        <v>0</v>
      </c>
      <c r="I188" s="163">
        <v>999</v>
      </c>
      <c r="J188" s="163">
        <v>1</v>
      </c>
      <c r="K188" s="146">
        <v>1</v>
      </c>
      <c r="L188" s="145">
        <f t="shared" si="7"/>
        <v>0.1</v>
      </c>
      <c r="M188" s="192" t="s">
        <v>1184</v>
      </c>
      <c r="N188" s="244"/>
      <c r="O188" s="127"/>
      <c r="P188" s="127"/>
      <c r="Q188" s="129"/>
      <c r="R188" s="130"/>
    </row>
    <row r="189" spans="1:18" s="122" customFormat="1" ht="24" x14ac:dyDescent="0.25">
      <c r="A189" s="163" t="str">
        <f t="shared" si="6"/>
        <v>0x84</v>
      </c>
      <c r="B189" s="26">
        <v>132</v>
      </c>
      <c r="C189" s="163" t="s">
        <v>678</v>
      </c>
      <c r="D189" s="45" t="s">
        <v>384</v>
      </c>
      <c r="E189" s="27" t="s">
        <v>300</v>
      </c>
      <c r="F189" s="146" t="s">
        <v>301</v>
      </c>
      <c r="G189" s="146" t="s">
        <v>310</v>
      </c>
      <c r="H189" s="163">
        <v>0</v>
      </c>
      <c r="I189" s="163">
        <v>999</v>
      </c>
      <c r="J189" s="163">
        <v>1</v>
      </c>
      <c r="K189" s="146">
        <v>1</v>
      </c>
      <c r="L189" s="145">
        <f t="shared" si="7"/>
        <v>0.1</v>
      </c>
      <c r="M189" s="192" t="s">
        <v>1184</v>
      </c>
      <c r="N189" s="244"/>
      <c r="O189" s="127"/>
      <c r="P189" s="127"/>
      <c r="Q189" s="129"/>
      <c r="R189" s="130"/>
    </row>
    <row r="190" spans="1:18" s="122" customFormat="1" ht="24" x14ac:dyDescent="0.25">
      <c r="A190" s="163" t="str">
        <f t="shared" si="6"/>
        <v>0x85</v>
      </c>
      <c r="B190" s="26">
        <v>133</v>
      </c>
      <c r="C190" s="163" t="s">
        <v>679</v>
      </c>
      <c r="D190" s="45" t="s">
        <v>385</v>
      </c>
      <c r="E190" s="27" t="s">
        <v>300</v>
      </c>
      <c r="F190" s="146" t="s">
        <v>301</v>
      </c>
      <c r="G190" s="146" t="s">
        <v>310</v>
      </c>
      <c r="H190" s="163">
        <v>0</v>
      </c>
      <c r="I190" s="163">
        <v>999</v>
      </c>
      <c r="J190" s="163">
        <v>1</v>
      </c>
      <c r="K190" s="146">
        <v>1</v>
      </c>
      <c r="L190" s="145">
        <f t="shared" si="7"/>
        <v>0.1</v>
      </c>
      <c r="M190" s="192" t="s">
        <v>1185</v>
      </c>
      <c r="N190" s="244"/>
      <c r="O190" s="127"/>
      <c r="P190" s="127"/>
      <c r="Q190" s="129"/>
      <c r="R190" s="130"/>
    </row>
    <row r="191" spans="1:18" s="122" customFormat="1" ht="24" x14ac:dyDescent="0.25">
      <c r="A191" s="163" t="str">
        <f t="shared" si="6"/>
        <v>0x86</v>
      </c>
      <c r="B191" s="26">
        <v>134</v>
      </c>
      <c r="C191" s="163" t="s">
        <v>680</v>
      </c>
      <c r="D191" s="45" t="s">
        <v>386</v>
      </c>
      <c r="E191" s="27" t="s">
        <v>300</v>
      </c>
      <c r="F191" s="146" t="s">
        <v>301</v>
      </c>
      <c r="G191" s="146" t="s">
        <v>310</v>
      </c>
      <c r="H191" s="163">
        <v>0</v>
      </c>
      <c r="I191" s="163">
        <v>999</v>
      </c>
      <c r="J191" s="163">
        <v>1</v>
      </c>
      <c r="K191" s="146">
        <v>1</v>
      </c>
      <c r="L191" s="145">
        <f t="shared" si="7"/>
        <v>0.1</v>
      </c>
      <c r="M191" s="192" t="s">
        <v>1185</v>
      </c>
      <c r="N191" s="244"/>
      <c r="O191" s="127"/>
      <c r="P191" s="127"/>
      <c r="Q191" s="129"/>
      <c r="R191" s="130"/>
    </row>
    <row r="192" spans="1:18" s="122" customFormat="1" ht="24" x14ac:dyDescent="0.25">
      <c r="A192" s="163" t="str">
        <f t="shared" si="6"/>
        <v>0x87</v>
      </c>
      <c r="B192" s="163">
        <v>135</v>
      </c>
      <c r="C192" s="163" t="s">
        <v>681</v>
      </c>
      <c r="D192" s="223" t="s">
        <v>1095</v>
      </c>
      <c r="E192" s="27" t="s">
        <v>300</v>
      </c>
      <c r="F192" s="146" t="s">
        <v>301</v>
      </c>
      <c r="G192" s="146" t="s">
        <v>310</v>
      </c>
      <c r="H192" s="163">
        <v>0</v>
      </c>
      <c r="I192" s="163">
        <v>999</v>
      </c>
      <c r="J192" s="163">
        <v>1</v>
      </c>
      <c r="K192" s="146">
        <v>1</v>
      </c>
      <c r="L192" s="145">
        <f t="shared" si="7"/>
        <v>0.1</v>
      </c>
      <c r="M192" s="192" t="s">
        <v>1186</v>
      </c>
      <c r="N192" s="244"/>
      <c r="O192" s="127"/>
      <c r="P192" s="127"/>
      <c r="Q192" s="129"/>
      <c r="R192" s="130"/>
    </row>
    <row r="193" spans="1:18" s="122" customFormat="1" ht="24" x14ac:dyDescent="0.25">
      <c r="A193" s="163" t="str">
        <f t="shared" si="6"/>
        <v>0x88</v>
      </c>
      <c r="B193" s="26">
        <v>136</v>
      </c>
      <c r="C193" s="163" t="s">
        <v>682</v>
      </c>
      <c r="D193" s="45" t="s">
        <v>387</v>
      </c>
      <c r="E193" s="27" t="s">
        <v>300</v>
      </c>
      <c r="F193" s="146" t="s">
        <v>301</v>
      </c>
      <c r="G193" s="146" t="s">
        <v>310</v>
      </c>
      <c r="H193" s="163">
        <v>0</v>
      </c>
      <c r="I193" s="163">
        <v>999</v>
      </c>
      <c r="J193" s="163">
        <v>1</v>
      </c>
      <c r="K193" s="146">
        <v>1</v>
      </c>
      <c r="L193" s="145">
        <f t="shared" si="7"/>
        <v>0.1</v>
      </c>
      <c r="M193" s="192" t="s">
        <v>1186</v>
      </c>
      <c r="N193" s="244"/>
      <c r="O193" s="127"/>
      <c r="P193" s="127"/>
      <c r="Q193" s="129"/>
      <c r="R193" s="130"/>
    </row>
    <row r="194" spans="1:18" s="122" customFormat="1" ht="12" x14ac:dyDescent="0.25">
      <c r="A194" s="163" t="str">
        <f t="shared" si="6"/>
        <v>0x89</v>
      </c>
      <c r="B194" s="26">
        <v>137</v>
      </c>
      <c r="C194" s="163" t="s">
        <v>683</v>
      </c>
      <c r="D194" s="45"/>
      <c r="E194" s="23" t="s">
        <v>300</v>
      </c>
      <c r="F194" s="146" t="s">
        <v>301</v>
      </c>
      <c r="G194" s="146"/>
      <c r="H194" s="163"/>
      <c r="I194" s="163"/>
      <c r="J194" s="163"/>
      <c r="K194" s="146"/>
      <c r="L194" s="145"/>
      <c r="M194" s="192"/>
      <c r="N194" s="244"/>
      <c r="O194" s="127"/>
      <c r="P194" s="127"/>
      <c r="Q194" s="129"/>
      <c r="R194" s="130"/>
    </row>
    <row r="195" spans="1:18" s="122" customFormat="1" ht="12" x14ac:dyDescent="0.25">
      <c r="A195" s="163" t="str">
        <f t="shared" si="6"/>
        <v>0x8A</v>
      </c>
      <c r="B195" s="26">
        <v>138</v>
      </c>
      <c r="C195" s="163" t="s">
        <v>684</v>
      </c>
      <c r="D195" s="45"/>
      <c r="E195" s="27" t="s">
        <v>300</v>
      </c>
      <c r="F195" s="146" t="s">
        <v>301</v>
      </c>
      <c r="G195" s="146"/>
      <c r="H195" s="163"/>
      <c r="I195" s="163"/>
      <c r="J195" s="163"/>
      <c r="K195" s="146"/>
      <c r="L195" s="145"/>
      <c r="M195" s="192"/>
      <c r="N195" s="244"/>
      <c r="O195" s="127"/>
      <c r="P195" s="127"/>
      <c r="Q195" s="129"/>
      <c r="R195" s="130"/>
    </row>
    <row r="196" spans="1:18" s="122" customFormat="1" ht="24" x14ac:dyDescent="0.25">
      <c r="A196" s="163" t="str">
        <f t="shared" ref="A196:A217" si="9" xml:space="preserve"> "0x" &amp; DEC2HEX(B196)</f>
        <v>0x8B</v>
      </c>
      <c r="B196" s="26">
        <v>139</v>
      </c>
      <c r="C196" s="163" t="s">
        <v>685</v>
      </c>
      <c r="D196" s="223" t="s">
        <v>1100</v>
      </c>
      <c r="E196" s="214" t="s">
        <v>16</v>
      </c>
      <c r="F196" s="144" t="s">
        <v>17</v>
      </c>
      <c r="G196" s="144" t="s">
        <v>203</v>
      </c>
      <c r="H196" s="143">
        <v>0</v>
      </c>
      <c r="I196" s="143">
        <v>999</v>
      </c>
      <c r="J196" s="143">
        <v>1</v>
      </c>
      <c r="K196" s="144">
        <v>1</v>
      </c>
      <c r="L196" s="145">
        <f t="shared" ref="L196:L197" si="10">K196/10</f>
        <v>0.1</v>
      </c>
      <c r="M196" s="243" t="s">
        <v>1136</v>
      </c>
      <c r="N196" s="244" t="s">
        <v>1094</v>
      </c>
      <c r="O196" s="127"/>
      <c r="P196" s="127"/>
      <c r="Q196" s="129"/>
      <c r="R196" s="130"/>
    </row>
    <row r="197" spans="1:18" s="122" customFormat="1" ht="24" x14ac:dyDescent="0.25">
      <c r="A197" s="163" t="str">
        <f t="shared" si="9"/>
        <v>0x8C</v>
      </c>
      <c r="B197" s="26">
        <v>140</v>
      </c>
      <c r="C197" s="163" t="s">
        <v>686</v>
      </c>
      <c r="D197" s="223" t="s">
        <v>1101</v>
      </c>
      <c r="E197" s="214" t="s">
        <v>16</v>
      </c>
      <c r="F197" s="144" t="s">
        <v>17</v>
      </c>
      <c r="G197" s="144" t="s">
        <v>203</v>
      </c>
      <c r="H197" s="143">
        <v>0</v>
      </c>
      <c r="I197" s="143">
        <v>999</v>
      </c>
      <c r="J197" s="143">
        <v>1</v>
      </c>
      <c r="K197" s="144">
        <v>1</v>
      </c>
      <c r="L197" s="145">
        <f t="shared" si="10"/>
        <v>0.1</v>
      </c>
      <c r="M197" s="243" t="s">
        <v>1136</v>
      </c>
      <c r="N197" s="244" t="s">
        <v>1094</v>
      </c>
      <c r="O197" s="127"/>
      <c r="P197" s="127"/>
      <c r="Q197" s="129"/>
      <c r="R197" s="130"/>
    </row>
    <row r="198" spans="1:18" s="122" customFormat="1" ht="12" x14ac:dyDescent="0.25">
      <c r="A198" s="163" t="str">
        <f t="shared" si="9"/>
        <v>0x8D</v>
      </c>
      <c r="B198" s="163">
        <v>141</v>
      </c>
      <c r="C198" s="163" t="s">
        <v>687</v>
      </c>
      <c r="D198" s="45"/>
      <c r="E198" s="27" t="s">
        <v>300</v>
      </c>
      <c r="F198" s="146" t="s">
        <v>301</v>
      </c>
      <c r="G198" s="146"/>
      <c r="H198" s="163"/>
      <c r="I198" s="163"/>
      <c r="J198" s="163"/>
      <c r="K198" s="146"/>
      <c r="L198" s="145"/>
      <c r="M198" s="192"/>
      <c r="N198" s="244"/>
      <c r="O198" s="127"/>
      <c r="P198" s="127"/>
      <c r="Q198" s="129"/>
      <c r="R198" s="130"/>
    </row>
    <row r="199" spans="1:18" s="122" customFormat="1" ht="12" x14ac:dyDescent="0.25">
      <c r="A199" s="163" t="str">
        <f t="shared" si="9"/>
        <v>0x8E</v>
      </c>
      <c r="B199" s="26">
        <v>142</v>
      </c>
      <c r="C199" s="163" t="s">
        <v>688</v>
      </c>
      <c r="D199" s="45"/>
      <c r="E199" s="27" t="s">
        <v>300</v>
      </c>
      <c r="F199" s="146" t="s">
        <v>301</v>
      </c>
      <c r="G199" s="146"/>
      <c r="H199" s="163"/>
      <c r="I199" s="163"/>
      <c r="J199" s="163"/>
      <c r="K199" s="146"/>
      <c r="L199" s="145"/>
      <c r="M199" s="192"/>
      <c r="N199" s="244"/>
      <c r="O199" s="127"/>
      <c r="P199" s="127"/>
      <c r="Q199" s="129"/>
      <c r="R199" s="130"/>
    </row>
    <row r="200" spans="1:18" s="122" customFormat="1" ht="24" x14ac:dyDescent="0.25">
      <c r="A200" s="163" t="str">
        <f t="shared" si="9"/>
        <v>0x8F</v>
      </c>
      <c r="B200" s="26">
        <v>143</v>
      </c>
      <c r="C200" s="163" t="s">
        <v>689</v>
      </c>
      <c r="D200" s="45" t="s">
        <v>388</v>
      </c>
      <c r="E200" s="23" t="s">
        <v>300</v>
      </c>
      <c r="F200" s="146" t="s">
        <v>301</v>
      </c>
      <c r="G200" s="146" t="s">
        <v>310</v>
      </c>
      <c r="H200" s="163">
        <v>0</v>
      </c>
      <c r="I200" s="163">
        <v>999</v>
      </c>
      <c r="J200" s="163">
        <v>1</v>
      </c>
      <c r="K200" s="146">
        <v>1</v>
      </c>
      <c r="L200" s="145">
        <f t="shared" si="7"/>
        <v>0.1</v>
      </c>
      <c r="M200" s="192" t="s">
        <v>1057</v>
      </c>
      <c r="N200" s="244"/>
      <c r="O200" s="127"/>
      <c r="P200" s="127"/>
      <c r="Q200" s="129"/>
      <c r="R200" s="130"/>
    </row>
    <row r="201" spans="1:18" s="122" customFormat="1" ht="24" x14ac:dyDescent="0.25">
      <c r="A201" s="163" t="str">
        <f t="shared" si="9"/>
        <v>0x90</v>
      </c>
      <c r="B201" s="26">
        <v>144</v>
      </c>
      <c r="C201" s="163" t="s">
        <v>690</v>
      </c>
      <c r="D201" s="45" t="s">
        <v>389</v>
      </c>
      <c r="E201" s="27" t="s">
        <v>300</v>
      </c>
      <c r="F201" s="146" t="s">
        <v>301</v>
      </c>
      <c r="G201" s="146" t="s">
        <v>310</v>
      </c>
      <c r="H201" s="163">
        <v>0</v>
      </c>
      <c r="I201" s="163">
        <v>999</v>
      </c>
      <c r="J201" s="163">
        <v>1</v>
      </c>
      <c r="K201" s="146">
        <v>1</v>
      </c>
      <c r="L201" s="145">
        <f t="shared" si="7"/>
        <v>0.1</v>
      </c>
      <c r="M201" s="192" t="s">
        <v>1057</v>
      </c>
      <c r="N201" s="244"/>
      <c r="O201" s="127"/>
      <c r="P201" s="127"/>
      <c r="Q201" s="129"/>
      <c r="R201" s="130"/>
    </row>
    <row r="202" spans="1:18" s="122" customFormat="1" ht="36" x14ac:dyDescent="0.25">
      <c r="A202" s="163" t="str">
        <f t="shared" si="9"/>
        <v>0x91</v>
      </c>
      <c r="B202" s="26">
        <v>145</v>
      </c>
      <c r="C202" s="163" t="s">
        <v>691</v>
      </c>
      <c r="D202" s="45" t="s">
        <v>390</v>
      </c>
      <c r="E202" s="27" t="s">
        <v>300</v>
      </c>
      <c r="F202" s="146" t="s">
        <v>301</v>
      </c>
      <c r="G202" s="146" t="s">
        <v>310</v>
      </c>
      <c r="H202" s="163">
        <v>0</v>
      </c>
      <c r="I202" s="163">
        <v>999</v>
      </c>
      <c r="J202" s="163">
        <v>1</v>
      </c>
      <c r="K202" s="146">
        <v>1</v>
      </c>
      <c r="L202" s="145">
        <f t="shared" si="7"/>
        <v>0.1</v>
      </c>
      <c r="M202" s="192" t="s">
        <v>230</v>
      </c>
      <c r="N202" s="244"/>
      <c r="O202" s="127"/>
      <c r="P202" s="127"/>
      <c r="Q202" s="129"/>
      <c r="R202" s="130"/>
    </row>
    <row r="203" spans="1:18" s="122" customFormat="1" ht="36" x14ac:dyDescent="0.25">
      <c r="A203" s="163" t="str">
        <f t="shared" si="9"/>
        <v>0x92</v>
      </c>
      <c r="B203" s="26">
        <v>146</v>
      </c>
      <c r="C203" s="163" t="s">
        <v>692</v>
      </c>
      <c r="D203" s="45" t="s">
        <v>391</v>
      </c>
      <c r="E203" s="23" t="s">
        <v>300</v>
      </c>
      <c r="F203" s="146" t="s">
        <v>301</v>
      </c>
      <c r="G203" s="146" t="s">
        <v>310</v>
      </c>
      <c r="H203" s="163">
        <v>0</v>
      </c>
      <c r="I203" s="163">
        <v>999</v>
      </c>
      <c r="J203" s="163">
        <v>1</v>
      </c>
      <c r="K203" s="146">
        <v>1</v>
      </c>
      <c r="L203" s="145">
        <f t="shared" si="7"/>
        <v>0.1</v>
      </c>
      <c r="M203" s="192" t="s">
        <v>230</v>
      </c>
      <c r="N203" s="244"/>
      <c r="O203" s="127"/>
      <c r="P203" s="127"/>
      <c r="Q203" s="129"/>
      <c r="R203" s="130"/>
    </row>
    <row r="204" spans="1:18" s="122" customFormat="1" ht="24" x14ac:dyDescent="0.25">
      <c r="A204" s="163" t="str">
        <f t="shared" si="9"/>
        <v>0x93</v>
      </c>
      <c r="B204" s="163">
        <v>147</v>
      </c>
      <c r="C204" s="163" t="s">
        <v>693</v>
      </c>
      <c r="D204" s="223" t="s">
        <v>1011</v>
      </c>
      <c r="E204" s="27" t="s">
        <v>300</v>
      </c>
      <c r="F204" s="146" t="s">
        <v>301</v>
      </c>
      <c r="G204" s="146" t="s">
        <v>310</v>
      </c>
      <c r="H204" s="163">
        <v>0</v>
      </c>
      <c r="I204" s="163">
        <v>999</v>
      </c>
      <c r="J204" s="163">
        <v>1</v>
      </c>
      <c r="K204" s="146">
        <v>1</v>
      </c>
      <c r="L204" s="145">
        <f t="shared" si="7"/>
        <v>0.1</v>
      </c>
      <c r="M204" s="192" t="s">
        <v>217</v>
      </c>
      <c r="N204" s="244"/>
      <c r="O204" s="127"/>
      <c r="P204" s="127"/>
      <c r="Q204" s="129"/>
      <c r="R204" s="130"/>
    </row>
    <row r="205" spans="1:18" s="122" customFormat="1" ht="24" x14ac:dyDescent="0.25">
      <c r="A205" s="163" t="str">
        <f t="shared" si="9"/>
        <v>0x94</v>
      </c>
      <c r="B205" s="26">
        <v>148</v>
      </c>
      <c r="C205" s="163" t="s">
        <v>694</v>
      </c>
      <c r="D205" s="223" t="s">
        <v>1012</v>
      </c>
      <c r="E205" s="27" t="s">
        <v>300</v>
      </c>
      <c r="F205" s="146" t="s">
        <v>301</v>
      </c>
      <c r="G205" s="146" t="s">
        <v>310</v>
      </c>
      <c r="H205" s="163">
        <v>0</v>
      </c>
      <c r="I205" s="163">
        <v>999</v>
      </c>
      <c r="J205" s="163">
        <v>1</v>
      </c>
      <c r="K205" s="146">
        <v>1</v>
      </c>
      <c r="L205" s="145">
        <f t="shared" si="7"/>
        <v>0.1</v>
      </c>
      <c r="M205" s="192" t="s">
        <v>217</v>
      </c>
      <c r="N205" s="244"/>
      <c r="O205" s="127"/>
      <c r="P205" s="127"/>
      <c r="Q205" s="129"/>
      <c r="R205" s="130"/>
    </row>
    <row r="206" spans="1:18" s="122" customFormat="1" ht="24" x14ac:dyDescent="0.25">
      <c r="A206" s="163" t="str">
        <f t="shared" si="9"/>
        <v>0x95</v>
      </c>
      <c r="B206" s="26">
        <v>149</v>
      </c>
      <c r="C206" s="163" t="s">
        <v>695</v>
      </c>
      <c r="D206" s="223" t="s">
        <v>1014</v>
      </c>
      <c r="E206" s="27" t="s">
        <v>300</v>
      </c>
      <c r="F206" s="146" t="s">
        <v>301</v>
      </c>
      <c r="G206" s="146" t="s">
        <v>310</v>
      </c>
      <c r="H206" s="163">
        <v>0</v>
      </c>
      <c r="I206" s="163">
        <v>999</v>
      </c>
      <c r="J206" s="163">
        <v>1</v>
      </c>
      <c r="K206" s="146">
        <v>1</v>
      </c>
      <c r="L206" s="145">
        <f t="shared" si="7"/>
        <v>0.1</v>
      </c>
      <c r="M206" s="192" t="s">
        <v>1198</v>
      </c>
      <c r="N206" s="244"/>
      <c r="O206" s="127"/>
      <c r="P206" s="127"/>
      <c r="Q206" s="129"/>
      <c r="R206" s="130"/>
    </row>
    <row r="207" spans="1:18" s="122" customFormat="1" ht="24" x14ac:dyDescent="0.25">
      <c r="A207" s="163" t="str">
        <f t="shared" si="9"/>
        <v>0x96</v>
      </c>
      <c r="B207" s="26">
        <v>150</v>
      </c>
      <c r="C207" s="163" t="s">
        <v>696</v>
      </c>
      <c r="D207" s="224" t="s">
        <v>1015</v>
      </c>
      <c r="E207" s="23" t="s">
        <v>300</v>
      </c>
      <c r="F207" s="146" t="s">
        <v>301</v>
      </c>
      <c r="G207" s="146" t="s">
        <v>310</v>
      </c>
      <c r="H207" s="163">
        <v>0</v>
      </c>
      <c r="I207" s="163">
        <v>999</v>
      </c>
      <c r="J207" s="163">
        <v>1</v>
      </c>
      <c r="K207" s="146">
        <v>1</v>
      </c>
      <c r="L207" s="145">
        <f t="shared" si="7"/>
        <v>0.1</v>
      </c>
      <c r="M207" s="192" t="s">
        <v>1198</v>
      </c>
      <c r="N207" s="244"/>
      <c r="O207" s="127"/>
      <c r="P207" s="127"/>
      <c r="Q207" s="129"/>
      <c r="R207" s="130"/>
    </row>
    <row r="208" spans="1:18" s="122" customFormat="1" ht="12" x14ac:dyDescent="0.25">
      <c r="A208" s="163" t="str">
        <f t="shared" si="9"/>
        <v>0x9B</v>
      </c>
      <c r="B208" s="26">
        <v>155</v>
      </c>
      <c r="C208" s="163" t="s">
        <v>697</v>
      </c>
      <c r="D208" s="154" t="s">
        <v>392</v>
      </c>
      <c r="E208" s="23" t="s">
        <v>300</v>
      </c>
      <c r="F208" s="146" t="s">
        <v>301</v>
      </c>
      <c r="G208" s="44"/>
      <c r="H208" s="163">
        <v>0</v>
      </c>
      <c r="I208" s="163">
        <v>99</v>
      </c>
      <c r="J208" s="163">
        <v>1</v>
      </c>
      <c r="K208" s="146">
        <v>1</v>
      </c>
      <c r="L208" s="145">
        <f t="shared" si="7"/>
        <v>0.1</v>
      </c>
      <c r="M208" s="131"/>
      <c r="N208" s="128"/>
      <c r="O208" s="127"/>
      <c r="P208" s="127"/>
      <c r="Q208" s="129"/>
      <c r="R208" s="130"/>
    </row>
    <row r="209" spans="1:24" s="122" customFormat="1" ht="12" x14ac:dyDescent="0.25">
      <c r="A209" s="163" t="str">
        <f t="shared" si="9"/>
        <v>0x9C</v>
      </c>
      <c r="B209" s="26">
        <v>156</v>
      </c>
      <c r="C209" s="163" t="s">
        <v>698</v>
      </c>
      <c r="D209" s="147" t="s">
        <v>393</v>
      </c>
      <c r="E209" s="23" t="s">
        <v>300</v>
      </c>
      <c r="F209" s="146" t="s">
        <v>301</v>
      </c>
      <c r="G209" s="44"/>
      <c r="H209" s="163">
        <v>0</v>
      </c>
      <c r="I209" s="163">
        <v>99</v>
      </c>
      <c r="J209" s="163">
        <v>1</v>
      </c>
      <c r="K209" s="146">
        <v>1</v>
      </c>
      <c r="L209" s="145">
        <f t="shared" si="7"/>
        <v>0.1</v>
      </c>
      <c r="M209" s="131"/>
      <c r="N209" s="128"/>
      <c r="O209" s="127"/>
      <c r="P209" s="127"/>
      <c r="Q209" s="129"/>
      <c r="R209" s="130"/>
    </row>
    <row r="210" spans="1:24" s="122" customFormat="1" ht="12" x14ac:dyDescent="0.25">
      <c r="A210" s="163" t="str">
        <f t="shared" si="9"/>
        <v>0x9D</v>
      </c>
      <c r="B210" s="26">
        <v>157</v>
      </c>
      <c r="C210" s="163" t="s">
        <v>699</v>
      </c>
      <c r="D210" s="147" t="s">
        <v>394</v>
      </c>
      <c r="E210" s="23" t="s">
        <v>300</v>
      </c>
      <c r="F210" s="146" t="s">
        <v>301</v>
      </c>
      <c r="G210" s="44"/>
      <c r="H210" s="163">
        <v>0</v>
      </c>
      <c r="I210" s="163">
        <v>99</v>
      </c>
      <c r="J210" s="163">
        <v>1</v>
      </c>
      <c r="K210" s="146">
        <v>1</v>
      </c>
      <c r="L210" s="145">
        <f t="shared" si="7"/>
        <v>0.1</v>
      </c>
      <c r="M210" s="131"/>
      <c r="N210" s="128"/>
      <c r="O210" s="127"/>
      <c r="P210" s="127"/>
      <c r="Q210" s="129"/>
      <c r="R210" s="130"/>
    </row>
    <row r="211" spans="1:24" s="122" customFormat="1" ht="12" x14ac:dyDescent="0.25">
      <c r="A211" s="163" t="str">
        <f t="shared" si="9"/>
        <v>0x9E</v>
      </c>
      <c r="B211" s="26">
        <v>158</v>
      </c>
      <c r="C211" s="163" t="s">
        <v>700</v>
      </c>
      <c r="D211" s="147" t="s">
        <v>395</v>
      </c>
      <c r="E211" s="23" t="s">
        <v>300</v>
      </c>
      <c r="F211" s="146" t="s">
        <v>301</v>
      </c>
      <c r="G211" s="44"/>
      <c r="H211" s="163">
        <v>0</v>
      </c>
      <c r="I211" s="163">
        <v>99</v>
      </c>
      <c r="J211" s="163">
        <v>1</v>
      </c>
      <c r="K211" s="146">
        <v>1</v>
      </c>
      <c r="L211" s="145">
        <f t="shared" si="7"/>
        <v>0.1</v>
      </c>
      <c r="M211" s="131"/>
      <c r="N211" s="128"/>
      <c r="O211" s="127"/>
      <c r="P211" s="127"/>
      <c r="Q211" s="129"/>
      <c r="R211" s="130"/>
    </row>
    <row r="212" spans="1:24" s="122" customFormat="1" ht="12" x14ac:dyDescent="0.25">
      <c r="A212" s="163" t="str">
        <f t="shared" si="9"/>
        <v>0x9F</v>
      </c>
      <c r="B212" s="26">
        <v>159</v>
      </c>
      <c r="C212" s="163" t="s">
        <v>701</v>
      </c>
      <c r="D212" s="147" t="s">
        <v>396</v>
      </c>
      <c r="E212" s="23" t="s">
        <v>300</v>
      </c>
      <c r="F212" s="146" t="s">
        <v>301</v>
      </c>
      <c r="G212" s="44"/>
      <c r="H212" s="163">
        <v>0</v>
      </c>
      <c r="I212" s="163">
        <v>99</v>
      </c>
      <c r="J212" s="163">
        <v>1</v>
      </c>
      <c r="K212" s="146">
        <v>1</v>
      </c>
      <c r="L212" s="145">
        <f t="shared" si="7"/>
        <v>0.1</v>
      </c>
      <c r="M212" s="131"/>
      <c r="N212" s="128"/>
      <c r="O212" s="127"/>
      <c r="P212" s="127"/>
      <c r="Q212" s="129"/>
      <c r="R212" s="130"/>
    </row>
    <row r="213" spans="1:24" s="122" customFormat="1" ht="12" x14ac:dyDescent="0.25">
      <c r="A213" s="163" t="str">
        <f t="shared" si="9"/>
        <v>0xA0</v>
      </c>
      <c r="B213" s="26">
        <v>160</v>
      </c>
      <c r="C213" s="163" t="s">
        <v>702</v>
      </c>
      <c r="D213" s="147" t="s">
        <v>397</v>
      </c>
      <c r="E213" s="23" t="s">
        <v>300</v>
      </c>
      <c r="F213" s="146" t="s">
        <v>301</v>
      </c>
      <c r="G213" s="44"/>
      <c r="H213" s="163">
        <v>0</v>
      </c>
      <c r="I213" s="163">
        <v>99</v>
      </c>
      <c r="J213" s="163">
        <v>1</v>
      </c>
      <c r="K213" s="146">
        <v>1</v>
      </c>
      <c r="L213" s="145">
        <f t="shared" si="7"/>
        <v>0.1</v>
      </c>
      <c r="M213" s="131"/>
      <c r="N213" s="128"/>
      <c r="O213" s="127"/>
      <c r="P213" s="127"/>
      <c r="Q213" s="129"/>
      <c r="R213" s="130"/>
    </row>
    <row r="214" spans="1:24" s="122" customFormat="1" ht="24" x14ac:dyDescent="0.25">
      <c r="A214" s="163" t="str">
        <f t="shared" si="9"/>
        <v>0xA1</v>
      </c>
      <c r="B214" s="26">
        <v>161</v>
      </c>
      <c r="C214" s="163" t="s">
        <v>874</v>
      </c>
      <c r="D214" s="147" t="s">
        <v>398</v>
      </c>
      <c r="E214" s="23" t="s">
        <v>300</v>
      </c>
      <c r="F214" s="146" t="s">
        <v>301</v>
      </c>
      <c r="G214" s="44"/>
      <c r="H214" s="163">
        <v>0</v>
      </c>
      <c r="I214" s="163">
        <v>99999</v>
      </c>
      <c r="J214" s="163">
        <v>1</v>
      </c>
      <c r="K214" s="146">
        <v>1</v>
      </c>
      <c r="L214" s="145">
        <f t="shared" si="7"/>
        <v>0.1</v>
      </c>
      <c r="M214" s="131"/>
      <c r="N214" s="128"/>
      <c r="O214" s="127"/>
      <c r="P214" s="127"/>
      <c r="Q214" s="129"/>
      <c r="R214" s="130"/>
    </row>
    <row r="215" spans="1:24" s="122" customFormat="1" ht="24" x14ac:dyDescent="0.25">
      <c r="A215" s="163" t="str">
        <f t="shared" si="9"/>
        <v>0xA2</v>
      </c>
      <c r="B215" s="26">
        <v>162</v>
      </c>
      <c r="C215" s="163" t="s">
        <v>875</v>
      </c>
      <c r="D215" s="147" t="s">
        <v>399</v>
      </c>
      <c r="E215" s="23" t="s">
        <v>300</v>
      </c>
      <c r="F215" s="146" t="s">
        <v>301</v>
      </c>
      <c r="G215" s="44"/>
      <c r="H215" s="163">
        <v>0</v>
      </c>
      <c r="I215" s="163">
        <v>99</v>
      </c>
      <c r="J215" s="163">
        <v>1</v>
      </c>
      <c r="K215" s="146">
        <v>1</v>
      </c>
      <c r="L215" s="145">
        <f t="shared" si="7"/>
        <v>0.1</v>
      </c>
      <c r="M215" s="131"/>
      <c r="N215" s="128"/>
      <c r="O215" s="127"/>
      <c r="P215" s="127"/>
      <c r="Q215" s="129"/>
      <c r="R215" s="130"/>
    </row>
    <row r="216" spans="1:24" s="122" customFormat="1" ht="12" x14ac:dyDescent="0.25">
      <c r="A216" s="166" t="str">
        <f t="shared" si="9"/>
        <v>0xA3</v>
      </c>
      <c r="B216" s="161">
        <v>163</v>
      </c>
      <c r="C216" s="163" t="s">
        <v>876</v>
      </c>
      <c r="D216" s="233"/>
      <c r="E216" s="23" t="s">
        <v>300</v>
      </c>
      <c r="F216" s="146" t="s">
        <v>301</v>
      </c>
      <c r="G216" s="70"/>
      <c r="H216" s="163"/>
      <c r="I216" s="163"/>
      <c r="J216" s="163"/>
      <c r="K216" s="146"/>
      <c r="L216" s="145"/>
      <c r="M216" s="131"/>
      <c r="N216" s="106"/>
      <c r="O216" s="9"/>
      <c r="P216" s="9"/>
      <c r="Q216" s="109"/>
      <c r="R216" s="130"/>
      <c r="S216" s="88"/>
      <c r="T216" s="88"/>
      <c r="U216" s="88"/>
      <c r="V216" s="88"/>
      <c r="W216" s="88"/>
    </row>
    <row r="217" spans="1:24" s="44" customFormat="1" ht="12" x14ac:dyDescent="0.25">
      <c r="A217" s="163" t="str">
        <f t="shared" si="9"/>
        <v>0xA4</v>
      </c>
      <c r="B217" s="26">
        <v>164</v>
      </c>
      <c r="C217" s="163" t="s">
        <v>873</v>
      </c>
      <c r="D217" s="154"/>
      <c r="E217" s="23" t="s">
        <v>300</v>
      </c>
      <c r="F217" s="146" t="s">
        <v>301</v>
      </c>
      <c r="H217" s="163"/>
      <c r="I217" s="163"/>
      <c r="J217" s="163"/>
      <c r="K217" s="146"/>
      <c r="L217" s="144"/>
      <c r="M217" s="131"/>
      <c r="N217" s="128"/>
      <c r="O217" s="127"/>
      <c r="P217" s="127"/>
      <c r="Q217" s="129"/>
      <c r="R217" s="130"/>
      <c r="S217" s="88"/>
      <c r="T217" s="88"/>
      <c r="U217" s="88"/>
      <c r="V217" s="88"/>
      <c r="W217" s="88"/>
      <c r="X217" s="63"/>
    </row>
    <row r="218" spans="1:24" s="88" customFormat="1" ht="12" x14ac:dyDescent="0.25">
      <c r="A218" s="35"/>
      <c r="B218" s="35"/>
      <c r="C218" s="35"/>
      <c r="D218" s="35"/>
      <c r="E218" s="36"/>
      <c r="F218" s="35"/>
      <c r="H218" s="35"/>
      <c r="I218" s="35"/>
      <c r="J218" s="35"/>
      <c r="K218" s="35"/>
      <c r="L218" s="35"/>
    </row>
    <row r="219" spans="1:24" s="88" customFormat="1" ht="12" x14ac:dyDescent="0.25">
      <c r="A219" s="35"/>
      <c r="B219" s="35"/>
      <c r="C219" s="35"/>
      <c r="D219" s="35"/>
      <c r="E219" s="36"/>
      <c r="F219" s="35"/>
      <c r="H219" s="35"/>
      <c r="I219" s="35"/>
      <c r="J219" s="35"/>
      <c r="K219" s="35"/>
      <c r="L219" s="35"/>
    </row>
    <row r="220" spans="1:24" s="88" customFormat="1" ht="12" x14ac:dyDescent="0.25">
      <c r="A220" s="35"/>
      <c r="B220" s="35"/>
      <c r="C220" s="35"/>
      <c r="D220" s="35"/>
      <c r="E220" s="36"/>
      <c r="F220" s="35"/>
      <c r="H220" s="35"/>
      <c r="I220" s="35"/>
      <c r="J220" s="35"/>
      <c r="K220" s="35"/>
      <c r="L220" s="35"/>
    </row>
    <row r="221" spans="1:24" s="88" customFormat="1" ht="12" x14ac:dyDescent="0.25">
      <c r="A221" s="35"/>
      <c r="B221" s="35"/>
      <c r="C221" s="35"/>
      <c r="D221" s="35"/>
      <c r="E221" s="36"/>
      <c r="F221" s="35"/>
      <c r="H221" s="35"/>
      <c r="I221" s="35"/>
      <c r="J221" s="35"/>
      <c r="K221" s="35"/>
      <c r="L221" s="35"/>
    </row>
    <row r="222" spans="1:24" ht="27.75" customHeight="1" x14ac:dyDescent="0.25">
      <c r="A222" s="253" t="s">
        <v>915</v>
      </c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</row>
    <row r="223" spans="1:24" s="122" customFormat="1" ht="12.75" thickBot="1" x14ac:dyDescent="0.3">
      <c r="A223" s="35"/>
      <c r="B223" s="35"/>
      <c r="C223" s="35"/>
      <c r="D223" s="35"/>
      <c r="E223" s="36"/>
      <c r="F223" s="35"/>
      <c r="G223" s="88"/>
      <c r="H223" s="35"/>
      <c r="I223" s="35"/>
      <c r="J223" s="35"/>
      <c r="K223" s="35"/>
      <c r="L223" s="35"/>
    </row>
    <row r="224" spans="1:24" s="122" customFormat="1" ht="21" customHeight="1" thickTop="1" x14ac:dyDescent="0.25">
      <c r="A224" s="268" t="s">
        <v>877</v>
      </c>
      <c r="B224" s="269"/>
      <c r="C224" s="250" t="s">
        <v>884</v>
      </c>
      <c r="D224" s="288" t="s">
        <v>283</v>
      </c>
      <c r="E224" s="250" t="s">
        <v>284</v>
      </c>
      <c r="F224" s="250" t="s">
        <v>285</v>
      </c>
      <c r="G224" s="250" t="s">
        <v>286</v>
      </c>
      <c r="H224" s="261" t="s">
        <v>287</v>
      </c>
      <c r="I224" s="262"/>
      <c r="J224" s="262"/>
      <c r="K224" s="262"/>
      <c r="L224" s="263"/>
      <c r="M224" s="286" t="s">
        <v>288</v>
      </c>
      <c r="N224" s="286" t="s">
        <v>289</v>
      </c>
      <c r="O224" s="286" t="s">
        <v>290</v>
      </c>
      <c r="P224" s="286" t="s">
        <v>291</v>
      </c>
      <c r="Q224" s="286" t="s">
        <v>292</v>
      </c>
      <c r="R224" s="281" t="s">
        <v>293</v>
      </c>
    </row>
    <row r="225" spans="1:18" s="122" customFormat="1" ht="33.75" customHeight="1" thickBot="1" x14ac:dyDescent="0.3">
      <c r="A225" s="1" t="s">
        <v>294</v>
      </c>
      <c r="B225" s="2" t="s">
        <v>295</v>
      </c>
      <c r="C225" s="283"/>
      <c r="D225" s="289"/>
      <c r="E225" s="251"/>
      <c r="F225" s="251"/>
      <c r="G225" s="251"/>
      <c r="H225" s="3" t="s">
        <v>296</v>
      </c>
      <c r="I225" s="4" t="s">
        <v>297</v>
      </c>
      <c r="J225" s="4" t="s">
        <v>298</v>
      </c>
      <c r="K225" s="5" t="s">
        <v>879</v>
      </c>
      <c r="L225" s="5" t="s">
        <v>878</v>
      </c>
      <c r="M225" s="287"/>
      <c r="N225" s="287"/>
      <c r="O225" s="287"/>
      <c r="P225" s="287"/>
      <c r="Q225" s="287"/>
      <c r="R225" s="282"/>
    </row>
    <row r="226" spans="1:18" s="122" customFormat="1" ht="12.75" thickTop="1" x14ac:dyDescent="0.25">
      <c r="A226" s="35"/>
      <c r="B226" s="35"/>
      <c r="C226" s="35"/>
      <c r="D226" s="35"/>
      <c r="E226" s="36"/>
      <c r="F226" s="35"/>
      <c r="G226" s="88"/>
      <c r="H226" s="35"/>
      <c r="I226" s="35"/>
      <c r="J226" s="35"/>
      <c r="K226" s="35"/>
      <c r="L226" s="35"/>
      <c r="M226" s="131"/>
      <c r="N226" s="7"/>
      <c r="O226" s="7"/>
      <c r="P226" s="7"/>
      <c r="Q226" s="7"/>
      <c r="R226" s="130"/>
    </row>
    <row r="227" spans="1:18" s="122" customFormat="1" ht="15.75" customHeight="1" x14ac:dyDescent="0.25">
      <c r="A227" s="315" t="s">
        <v>926</v>
      </c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150"/>
      <c r="N227" s="107"/>
      <c r="O227" s="89"/>
      <c r="P227" s="89"/>
      <c r="Q227" s="110"/>
      <c r="R227" s="130"/>
    </row>
    <row r="228" spans="1:18" s="122" customFormat="1" ht="24" x14ac:dyDescent="0.25">
      <c r="A228" s="146" t="str">
        <f t="shared" ref="A228:A234" si="11" xml:space="preserve"> "0x" &amp; DEC2HEX(B228)</f>
        <v>0x1</v>
      </c>
      <c r="B228" s="126">
        <v>1</v>
      </c>
      <c r="C228" s="126" t="s">
        <v>703</v>
      </c>
      <c r="D228" s="149" t="s">
        <v>881</v>
      </c>
      <c r="E228" s="147" t="s">
        <v>400</v>
      </c>
      <c r="F228" s="172" t="s">
        <v>304</v>
      </c>
      <c r="G228" s="148" t="s">
        <v>401</v>
      </c>
      <c r="H228" s="172">
        <v>0</v>
      </c>
      <c r="I228" s="172">
        <v>1</v>
      </c>
      <c r="J228" s="172">
        <v>1</v>
      </c>
      <c r="K228" s="140" t="s">
        <v>871</v>
      </c>
      <c r="L228" s="152" t="s">
        <v>871</v>
      </c>
      <c r="M228" s="192"/>
      <c r="N228" s="246"/>
      <c r="O228" s="89"/>
      <c r="P228" s="89"/>
      <c r="Q228" s="110"/>
      <c r="R228" s="130"/>
    </row>
    <row r="229" spans="1:18" s="122" customFormat="1" ht="24" x14ac:dyDescent="0.25">
      <c r="A229" s="146" t="str">
        <f t="shared" si="11"/>
        <v>0x2</v>
      </c>
      <c r="B229" s="126">
        <v>2</v>
      </c>
      <c r="C229" s="126" t="s">
        <v>704</v>
      </c>
      <c r="D229" s="149" t="s">
        <v>402</v>
      </c>
      <c r="E229" s="147" t="s">
        <v>400</v>
      </c>
      <c r="F229" s="173" t="s">
        <v>304</v>
      </c>
      <c r="G229" s="176" t="s">
        <v>403</v>
      </c>
      <c r="H229" s="174">
        <v>0</v>
      </c>
      <c r="I229" s="174">
        <v>1</v>
      </c>
      <c r="J229" s="174">
        <v>1</v>
      </c>
      <c r="K229" s="179" t="s">
        <v>871</v>
      </c>
      <c r="L229" s="179" t="s">
        <v>871</v>
      </c>
      <c r="M229" s="192" t="s">
        <v>932</v>
      </c>
      <c r="N229" s="246"/>
      <c r="O229" s="89"/>
      <c r="P229" s="89"/>
      <c r="Q229" s="110"/>
      <c r="R229" s="130"/>
    </row>
    <row r="230" spans="1:18" s="122" customFormat="1" ht="24" x14ac:dyDescent="0.25">
      <c r="A230" s="146" t="str">
        <f t="shared" si="11"/>
        <v>0x3</v>
      </c>
      <c r="B230" s="126">
        <v>3</v>
      </c>
      <c r="C230" s="126" t="s">
        <v>705</v>
      </c>
      <c r="D230" s="149" t="s">
        <v>882</v>
      </c>
      <c r="E230" s="147" t="s">
        <v>400</v>
      </c>
      <c r="F230" s="172" t="s">
        <v>304</v>
      </c>
      <c r="G230" s="148" t="s">
        <v>401</v>
      </c>
      <c r="H230" s="172">
        <v>0</v>
      </c>
      <c r="I230" s="172">
        <v>1</v>
      </c>
      <c r="J230" s="172">
        <v>1</v>
      </c>
      <c r="K230" s="140" t="s">
        <v>871</v>
      </c>
      <c r="L230" s="152" t="s">
        <v>871</v>
      </c>
      <c r="M230" s="192" t="s">
        <v>218</v>
      </c>
      <c r="N230" s="246"/>
      <c r="O230" s="89"/>
      <c r="P230" s="89"/>
      <c r="Q230" s="110"/>
      <c r="R230" s="130"/>
    </row>
    <row r="231" spans="1:18" s="122" customFormat="1" ht="24" x14ac:dyDescent="0.25">
      <c r="A231" s="146" t="str">
        <f t="shared" si="11"/>
        <v>0x4</v>
      </c>
      <c r="B231" s="126">
        <v>4</v>
      </c>
      <c r="C231" s="126" t="s">
        <v>706</v>
      </c>
      <c r="D231" s="149" t="s">
        <v>883</v>
      </c>
      <c r="E231" s="147" t="s">
        <v>400</v>
      </c>
      <c r="F231" s="146" t="s">
        <v>304</v>
      </c>
      <c r="G231" s="148" t="s">
        <v>401</v>
      </c>
      <c r="H231" s="172">
        <v>0</v>
      </c>
      <c r="I231" s="172">
        <v>1</v>
      </c>
      <c r="J231" s="172">
        <v>1</v>
      </c>
      <c r="K231" s="140" t="s">
        <v>871</v>
      </c>
      <c r="L231" s="152" t="s">
        <v>871</v>
      </c>
      <c r="M231" s="192" t="s">
        <v>207</v>
      </c>
      <c r="N231" s="246"/>
      <c r="O231" s="89"/>
      <c r="P231" s="89"/>
      <c r="Q231" s="110"/>
      <c r="R231" s="130"/>
    </row>
    <row r="232" spans="1:18" s="122" customFormat="1" ht="24" x14ac:dyDescent="0.25">
      <c r="A232" s="146" t="str">
        <f t="shared" si="11"/>
        <v>0x5</v>
      </c>
      <c r="B232" s="126">
        <v>5</v>
      </c>
      <c r="C232" s="126" t="s">
        <v>707</v>
      </c>
      <c r="D232" s="149" t="s">
        <v>404</v>
      </c>
      <c r="E232" s="147" t="s">
        <v>400</v>
      </c>
      <c r="F232" s="146" t="s">
        <v>304</v>
      </c>
      <c r="G232" s="148" t="s">
        <v>401</v>
      </c>
      <c r="H232" s="172">
        <v>0</v>
      </c>
      <c r="I232" s="172">
        <v>1</v>
      </c>
      <c r="J232" s="172">
        <v>1</v>
      </c>
      <c r="K232" s="140" t="s">
        <v>871</v>
      </c>
      <c r="L232" s="152" t="s">
        <v>871</v>
      </c>
      <c r="M232" s="192"/>
      <c r="N232" s="246"/>
      <c r="O232" s="89"/>
      <c r="P232" s="89"/>
      <c r="Q232" s="110"/>
      <c r="R232" s="130"/>
    </row>
    <row r="233" spans="1:18" s="122" customFormat="1" ht="72" x14ac:dyDescent="0.25">
      <c r="A233" s="146" t="str">
        <f t="shared" si="11"/>
        <v>0x6</v>
      </c>
      <c r="B233" s="126">
        <v>6</v>
      </c>
      <c r="C233" s="126" t="s">
        <v>708</v>
      </c>
      <c r="D233" s="149" t="s">
        <v>405</v>
      </c>
      <c r="E233" s="147" t="s">
        <v>400</v>
      </c>
      <c r="F233" s="175" t="s">
        <v>304</v>
      </c>
      <c r="G233" s="177" t="s">
        <v>406</v>
      </c>
      <c r="H233" s="175">
        <v>0</v>
      </c>
      <c r="I233" s="175">
        <v>1</v>
      </c>
      <c r="J233" s="175">
        <v>1</v>
      </c>
      <c r="K233" s="180" t="s">
        <v>871</v>
      </c>
      <c r="L233" s="180" t="s">
        <v>871</v>
      </c>
      <c r="M233" s="192" t="s">
        <v>1164</v>
      </c>
      <c r="N233" s="247" t="s">
        <v>1112</v>
      </c>
      <c r="O233" s="89"/>
      <c r="P233" s="89"/>
      <c r="Q233" s="110"/>
      <c r="R233" s="130"/>
    </row>
    <row r="234" spans="1:18" s="122" customFormat="1" ht="36" x14ac:dyDescent="0.25">
      <c r="A234" s="146" t="str">
        <f t="shared" si="11"/>
        <v>0x7</v>
      </c>
      <c r="B234" s="126">
        <v>7</v>
      </c>
      <c r="C234" s="126" t="s">
        <v>709</v>
      </c>
      <c r="D234" s="149" t="s">
        <v>407</v>
      </c>
      <c r="E234" s="147" t="s">
        <v>400</v>
      </c>
      <c r="F234" s="146" t="s">
        <v>304</v>
      </c>
      <c r="G234" s="148" t="s">
        <v>408</v>
      </c>
      <c r="H234" s="163">
        <v>0</v>
      </c>
      <c r="I234" s="163">
        <v>1</v>
      </c>
      <c r="J234" s="163">
        <v>1</v>
      </c>
      <c r="K234" s="140" t="s">
        <v>871</v>
      </c>
      <c r="L234" s="140" t="s">
        <v>871</v>
      </c>
      <c r="M234" s="192" t="s">
        <v>1176</v>
      </c>
      <c r="N234" s="246"/>
      <c r="O234" s="89"/>
      <c r="P234" s="89"/>
      <c r="Q234" s="110"/>
      <c r="R234" s="130"/>
    </row>
    <row r="235" spans="1:18" s="122" customFormat="1" ht="24" x14ac:dyDescent="0.25">
      <c r="A235" s="146" t="str">
        <f xml:space="preserve"> "0x" &amp; DEC2HEX(B235)</f>
        <v>0x8</v>
      </c>
      <c r="B235" s="126">
        <v>8</v>
      </c>
      <c r="C235" s="126" t="s">
        <v>894</v>
      </c>
      <c r="D235" s="149" t="s">
        <v>892</v>
      </c>
      <c r="E235" s="147" t="s">
        <v>542</v>
      </c>
      <c r="F235" s="146" t="s">
        <v>19</v>
      </c>
      <c r="G235" s="148" t="s">
        <v>893</v>
      </c>
      <c r="H235" s="163">
        <v>0</v>
      </c>
      <c r="I235" s="163">
        <v>1</v>
      </c>
      <c r="J235" s="163" t="s">
        <v>871</v>
      </c>
      <c r="K235" s="140" t="s">
        <v>871</v>
      </c>
      <c r="L235" s="140" t="s">
        <v>871</v>
      </c>
      <c r="M235" s="192" t="s">
        <v>1148</v>
      </c>
      <c r="N235" s="247" t="s">
        <v>1112</v>
      </c>
      <c r="O235" s="153"/>
      <c r="P235" s="153"/>
      <c r="Q235" s="153"/>
      <c r="R235" s="153"/>
    </row>
    <row r="236" spans="1:18" s="122" customFormat="1" ht="24" x14ac:dyDescent="0.25">
      <c r="A236" s="146" t="str">
        <f xml:space="preserve"> "0x" &amp; DEC2HEX(B236)</f>
        <v>0xA</v>
      </c>
      <c r="B236" s="126">
        <v>10</v>
      </c>
      <c r="C236" s="126" t="s">
        <v>710</v>
      </c>
      <c r="D236" s="149" t="s">
        <v>409</v>
      </c>
      <c r="E236" s="147" t="s">
        <v>400</v>
      </c>
      <c r="F236" s="146" t="s">
        <v>301</v>
      </c>
      <c r="G236" s="148" t="s">
        <v>410</v>
      </c>
      <c r="H236" s="163">
        <v>0</v>
      </c>
      <c r="I236" s="163">
        <v>1</v>
      </c>
      <c r="J236" s="163">
        <v>1</v>
      </c>
      <c r="K236" s="140" t="s">
        <v>871</v>
      </c>
      <c r="L236" s="140" t="s">
        <v>871</v>
      </c>
      <c r="M236" s="192"/>
      <c r="N236" s="244"/>
      <c r="O236" s="127"/>
      <c r="P236" s="127"/>
      <c r="Q236" s="129"/>
      <c r="R236" s="130"/>
    </row>
    <row r="237" spans="1:18" s="122" customFormat="1" ht="24" x14ac:dyDescent="0.25">
      <c r="A237" s="146" t="str">
        <f t="shared" ref="A237:A303" si="12" xml:space="preserve"> "0x" &amp; DEC2HEX(B237)</f>
        <v>0xB</v>
      </c>
      <c r="B237" s="126">
        <v>11</v>
      </c>
      <c r="C237" s="126" t="s">
        <v>711</v>
      </c>
      <c r="D237" s="149" t="s">
        <v>411</v>
      </c>
      <c r="E237" s="147" t="s">
        <v>400</v>
      </c>
      <c r="F237" s="146" t="s">
        <v>301</v>
      </c>
      <c r="G237" s="148" t="s">
        <v>410</v>
      </c>
      <c r="H237" s="163">
        <v>0</v>
      </c>
      <c r="I237" s="163">
        <v>1</v>
      </c>
      <c r="J237" s="163">
        <v>1</v>
      </c>
      <c r="K237" s="140" t="s">
        <v>871</v>
      </c>
      <c r="L237" s="140" t="s">
        <v>871</v>
      </c>
      <c r="M237" s="192" t="s">
        <v>933</v>
      </c>
      <c r="N237" s="244"/>
      <c r="O237" s="127"/>
      <c r="P237" s="127"/>
      <c r="Q237" s="129"/>
      <c r="R237" s="130"/>
    </row>
    <row r="238" spans="1:18" s="122" customFormat="1" ht="24" x14ac:dyDescent="0.25">
      <c r="A238" s="146" t="str">
        <f t="shared" si="12"/>
        <v>0xC</v>
      </c>
      <c r="B238" s="126">
        <v>12</v>
      </c>
      <c r="C238" s="126" t="s">
        <v>712</v>
      </c>
      <c r="D238" s="149" t="s">
        <v>412</v>
      </c>
      <c r="E238" s="147" t="s">
        <v>400</v>
      </c>
      <c r="F238" s="146" t="s">
        <v>301</v>
      </c>
      <c r="G238" s="148" t="s">
        <v>410</v>
      </c>
      <c r="H238" s="163">
        <v>0</v>
      </c>
      <c r="I238" s="163">
        <v>1</v>
      </c>
      <c r="J238" s="163">
        <v>1</v>
      </c>
      <c r="K238" s="140" t="s">
        <v>871</v>
      </c>
      <c r="L238" s="140" t="s">
        <v>871</v>
      </c>
      <c r="M238" s="192" t="s">
        <v>231</v>
      </c>
      <c r="N238" s="244"/>
      <c r="O238" s="127"/>
      <c r="P238" s="127"/>
      <c r="Q238" s="129"/>
      <c r="R238" s="130"/>
    </row>
    <row r="239" spans="1:18" s="122" customFormat="1" ht="24" x14ac:dyDescent="0.25">
      <c r="A239" s="146" t="str">
        <f t="shared" si="12"/>
        <v>0xD</v>
      </c>
      <c r="B239" s="126">
        <v>13</v>
      </c>
      <c r="C239" s="126" t="s">
        <v>713</v>
      </c>
      <c r="D239" s="149" t="s">
        <v>413</v>
      </c>
      <c r="E239" s="147" t="s">
        <v>400</v>
      </c>
      <c r="F239" s="146" t="s">
        <v>301</v>
      </c>
      <c r="G239" s="148" t="s">
        <v>410</v>
      </c>
      <c r="H239" s="163">
        <v>0</v>
      </c>
      <c r="I239" s="163">
        <v>1</v>
      </c>
      <c r="J239" s="163">
        <v>1</v>
      </c>
      <c r="K239" s="140" t="s">
        <v>871</v>
      </c>
      <c r="L239" s="140" t="s">
        <v>871</v>
      </c>
      <c r="M239" s="192" t="s">
        <v>232</v>
      </c>
      <c r="N239" s="244"/>
      <c r="O239" s="127"/>
      <c r="P239" s="127"/>
      <c r="Q239" s="129"/>
      <c r="R239" s="130"/>
    </row>
    <row r="240" spans="1:18" s="122" customFormat="1" ht="24" x14ac:dyDescent="0.25">
      <c r="A240" s="146" t="str">
        <f t="shared" si="12"/>
        <v>0xE</v>
      </c>
      <c r="B240" s="126">
        <v>14</v>
      </c>
      <c r="C240" s="65" t="s">
        <v>714</v>
      </c>
      <c r="D240" s="149" t="s">
        <v>414</v>
      </c>
      <c r="E240" s="147" t="s">
        <v>400</v>
      </c>
      <c r="F240" s="146" t="s">
        <v>301</v>
      </c>
      <c r="G240" s="148" t="s">
        <v>410</v>
      </c>
      <c r="H240" s="163">
        <v>0</v>
      </c>
      <c r="I240" s="163">
        <v>1</v>
      </c>
      <c r="J240" s="152">
        <v>1</v>
      </c>
      <c r="K240" s="140" t="s">
        <v>871</v>
      </c>
      <c r="L240" s="140" t="s">
        <v>871</v>
      </c>
      <c r="M240" s="192" t="s">
        <v>233</v>
      </c>
      <c r="N240" s="244"/>
      <c r="O240" s="127"/>
      <c r="P240" s="127"/>
      <c r="Q240" s="129"/>
      <c r="R240" s="130"/>
    </row>
    <row r="241" spans="1:18" s="122" customFormat="1" ht="24" x14ac:dyDescent="0.25">
      <c r="A241" s="146" t="str">
        <f t="shared" si="12"/>
        <v>0xF</v>
      </c>
      <c r="B241" s="126">
        <v>15</v>
      </c>
      <c r="C241" s="126" t="s">
        <v>715</v>
      </c>
      <c r="D241" s="46" t="s">
        <v>415</v>
      </c>
      <c r="E241" s="147" t="s">
        <v>400</v>
      </c>
      <c r="F241" s="146" t="s">
        <v>301</v>
      </c>
      <c r="G241" s="148" t="s">
        <v>410</v>
      </c>
      <c r="H241" s="163">
        <v>0</v>
      </c>
      <c r="I241" s="163">
        <v>1</v>
      </c>
      <c r="J241" s="163">
        <v>1</v>
      </c>
      <c r="K241" s="140" t="s">
        <v>871</v>
      </c>
      <c r="L241" s="140" t="s">
        <v>871</v>
      </c>
      <c r="M241" s="192" t="s">
        <v>234</v>
      </c>
      <c r="N241" s="244"/>
      <c r="O241" s="127"/>
      <c r="P241" s="127"/>
      <c r="Q241" s="129"/>
      <c r="R241" s="130"/>
    </row>
    <row r="242" spans="1:18" s="122" customFormat="1" ht="36" x14ac:dyDescent="0.25">
      <c r="A242" s="146" t="str">
        <f t="shared" si="12"/>
        <v>0x10</v>
      </c>
      <c r="B242" s="126">
        <v>16</v>
      </c>
      <c r="C242" s="126" t="s">
        <v>716</v>
      </c>
      <c r="D242" s="46" t="s">
        <v>416</v>
      </c>
      <c r="E242" s="147" t="s">
        <v>400</v>
      </c>
      <c r="F242" s="146" t="s">
        <v>301</v>
      </c>
      <c r="G242" s="148" t="s">
        <v>410</v>
      </c>
      <c r="H242" s="163">
        <v>0</v>
      </c>
      <c r="I242" s="163">
        <v>1</v>
      </c>
      <c r="J242" s="163">
        <v>1</v>
      </c>
      <c r="K242" s="140" t="s">
        <v>871</v>
      </c>
      <c r="L242" s="140" t="s">
        <v>871</v>
      </c>
      <c r="M242" s="192" t="s">
        <v>1177</v>
      </c>
      <c r="N242" s="244"/>
      <c r="O242" s="127"/>
      <c r="P242" s="127"/>
      <c r="Q242" s="129"/>
      <c r="R242" s="130"/>
    </row>
    <row r="243" spans="1:18" s="122" customFormat="1" ht="24" x14ac:dyDescent="0.25">
      <c r="A243" s="146" t="str">
        <f t="shared" si="12"/>
        <v>0x11</v>
      </c>
      <c r="B243" s="126">
        <v>17</v>
      </c>
      <c r="C243" s="126" t="s">
        <v>717</v>
      </c>
      <c r="D243" s="46" t="s">
        <v>417</v>
      </c>
      <c r="E243" s="147" t="s">
        <v>400</v>
      </c>
      <c r="F243" s="146" t="s">
        <v>301</v>
      </c>
      <c r="G243" s="148" t="s">
        <v>410</v>
      </c>
      <c r="H243" s="163">
        <v>0</v>
      </c>
      <c r="I243" s="163">
        <v>1</v>
      </c>
      <c r="J243" s="163">
        <v>1</v>
      </c>
      <c r="K243" s="140" t="s">
        <v>871</v>
      </c>
      <c r="L243" s="140" t="s">
        <v>871</v>
      </c>
      <c r="M243" s="192" t="s">
        <v>1178</v>
      </c>
      <c r="N243" s="244"/>
      <c r="O243" s="127"/>
      <c r="P243" s="127"/>
      <c r="Q243" s="129"/>
      <c r="R243" s="130"/>
    </row>
    <row r="244" spans="1:18" s="122" customFormat="1" ht="24" x14ac:dyDescent="0.25">
      <c r="A244" s="146" t="str">
        <f t="shared" si="12"/>
        <v>0x12</v>
      </c>
      <c r="B244" s="126">
        <v>18</v>
      </c>
      <c r="C244" s="126" t="s">
        <v>718</v>
      </c>
      <c r="D244" s="46" t="s">
        <v>418</v>
      </c>
      <c r="E244" s="147" t="s">
        <v>400</v>
      </c>
      <c r="F244" s="146" t="s">
        <v>301</v>
      </c>
      <c r="G244" s="148" t="s">
        <v>410</v>
      </c>
      <c r="H244" s="163">
        <v>0</v>
      </c>
      <c r="I244" s="163">
        <v>1</v>
      </c>
      <c r="J244" s="163">
        <v>1</v>
      </c>
      <c r="K244" s="140" t="s">
        <v>871</v>
      </c>
      <c r="L244" s="140" t="s">
        <v>871</v>
      </c>
      <c r="M244" s="192" t="s">
        <v>1179</v>
      </c>
      <c r="N244" s="244"/>
      <c r="O244" s="127"/>
      <c r="P244" s="127"/>
      <c r="Q244" s="129"/>
      <c r="R244" s="130"/>
    </row>
    <row r="245" spans="1:18" s="122" customFormat="1" ht="24" x14ac:dyDescent="0.25">
      <c r="A245" s="146" t="str">
        <f t="shared" si="12"/>
        <v>0x13</v>
      </c>
      <c r="B245" s="126">
        <v>19</v>
      </c>
      <c r="C245" s="126" t="s">
        <v>719</v>
      </c>
      <c r="D245" s="215" t="s">
        <v>1085</v>
      </c>
      <c r="E245" s="147" t="s">
        <v>185</v>
      </c>
      <c r="F245" s="146" t="s">
        <v>17</v>
      </c>
      <c r="G245" s="148" t="s">
        <v>410</v>
      </c>
      <c r="H245" s="196">
        <v>0</v>
      </c>
      <c r="I245" s="196">
        <v>1</v>
      </c>
      <c r="J245" s="196">
        <v>1</v>
      </c>
      <c r="K245" s="140" t="s">
        <v>871</v>
      </c>
      <c r="L245" s="140" t="s">
        <v>871</v>
      </c>
      <c r="M245" s="192" t="s">
        <v>1136</v>
      </c>
      <c r="N245" s="244" t="s">
        <v>1061</v>
      </c>
      <c r="O245" s="127"/>
      <c r="P245" s="127"/>
      <c r="Q245" s="129"/>
      <c r="R245" s="130"/>
    </row>
    <row r="246" spans="1:18" s="122" customFormat="1" ht="24" x14ac:dyDescent="0.25">
      <c r="A246" s="146" t="str">
        <f t="shared" si="12"/>
        <v>0x14</v>
      </c>
      <c r="B246" s="126">
        <v>20</v>
      </c>
      <c r="C246" s="126" t="s">
        <v>720</v>
      </c>
      <c r="D246" s="46" t="s">
        <v>419</v>
      </c>
      <c r="E246" s="147" t="s">
        <v>400</v>
      </c>
      <c r="F246" s="146" t="s">
        <v>301</v>
      </c>
      <c r="G246" s="148" t="s">
        <v>410</v>
      </c>
      <c r="H246" s="163">
        <v>0</v>
      </c>
      <c r="I246" s="163">
        <v>1</v>
      </c>
      <c r="J246" s="163">
        <v>1</v>
      </c>
      <c r="K246" s="140" t="s">
        <v>871</v>
      </c>
      <c r="L246" s="140" t="s">
        <v>871</v>
      </c>
      <c r="M246" s="192" t="s">
        <v>1180</v>
      </c>
      <c r="N246" s="244"/>
      <c r="O246" s="127"/>
      <c r="P246" s="127"/>
      <c r="Q246" s="129"/>
      <c r="R246" s="130"/>
    </row>
    <row r="247" spans="1:18" s="122" customFormat="1" ht="24" x14ac:dyDescent="0.25">
      <c r="A247" s="146" t="str">
        <f t="shared" si="12"/>
        <v>0x15</v>
      </c>
      <c r="B247" s="126">
        <v>21</v>
      </c>
      <c r="C247" s="126" t="s">
        <v>721</v>
      </c>
      <c r="D247" s="46" t="s">
        <v>420</v>
      </c>
      <c r="E247" s="147" t="s">
        <v>400</v>
      </c>
      <c r="F247" s="146" t="s">
        <v>301</v>
      </c>
      <c r="G247" s="148" t="s">
        <v>410</v>
      </c>
      <c r="H247" s="163">
        <v>0</v>
      </c>
      <c r="I247" s="163">
        <v>1</v>
      </c>
      <c r="J247" s="163">
        <v>1</v>
      </c>
      <c r="K247" s="140" t="s">
        <v>871</v>
      </c>
      <c r="L247" s="140" t="s">
        <v>871</v>
      </c>
      <c r="M247" s="192" t="s">
        <v>1181</v>
      </c>
      <c r="N247" s="244"/>
      <c r="O247" s="127"/>
      <c r="P247" s="127"/>
      <c r="Q247" s="129"/>
      <c r="R247" s="130"/>
    </row>
    <row r="248" spans="1:18" s="122" customFormat="1" ht="24" x14ac:dyDescent="0.25">
      <c r="A248" s="146" t="str">
        <f t="shared" si="12"/>
        <v>0x16</v>
      </c>
      <c r="B248" s="126">
        <v>22</v>
      </c>
      <c r="C248" s="126" t="s">
        <v>722</v>
      </c>
      <c r="D248" s="46" t="s">
        <v>421</v>
      </c>
      <c r="E248" s="147" t="s">
        <v>400</v>
      </c>
      <c r="F248" s="146" t="s">
        <v>301</v>
      </c>
      <c r="G248" s="148" t="s">
        <v>410</v>
      </c>
      <c r="H248" s="163">
        <v>0</v>
      </c>
      <c r="I248" s="163">
        <v>1</v>
      </c>
      <c r="J248" s="163">
        <v>1</v>
      </c>
      <c r="K248" s="140" t="s">
        <v>871</v>
      </c>
      <c r="L248" s="140" t="s">
        <v>871</v>
      </c>
      <c r="M248" s="192" t="s">
        <v>1182</v>
      </c>
      <c r="N248" s="244"/>
      <c r="O248" s="127"/>
      <c r="P248" s="127"/>
      <c r="Q248" s="129"/>
      <c r="R248" s="130"/>
    </row>
    <row r="249" spans="1:18" s="122" customFormat="1" ht="72" x14ac:dyDescent="0.25">
      <c r="A249" s="146" t="str">
        <f t="shared" si="12"/>
        <v>0x17</v>
      </c>
      <c r="B249" s="126">
        <v>23</v>
      </c>
      <c r="C249" s="126" t="s">
        <v>723</v>
      </c>
      <c r="D249" s="46" t="s">
        <v>422</v>
      </c>
      <c r="E249" s="147" t="s">
        <v>400</v>
      </c>
      <c r="F249" s="146" t="s">
        <v>301</v>
      </c>
      <c r="G249" s="148" t="s">
        <v>410</v>
      </c>
      <c r="H249" s="163">
        <v>0</v>
      </c>
      <c r="I249" s="163">
        <v>1</v>
      </c>
      <c r="J249" s="163">
        <v>1</v>
      </c>
      <c r="K249" s="140" t="s">
        <v>871</v>
      </c>
      <c r="L249" s="140" t="s">
        <v>871</v>
      </c>
      <c r="M249" s="192" t="s">
        <v>1170</v>
      </c>
      <c r="N249" s="244" t="s">
        <v>1112</v>
      </c>
      <c r="O249" s="127"/>
      <c r="P249" s="127"/>
      <c r="Q249" s="129"/>
      <c r="R249" s="130"/>
    </row>
    <row r="250" spans="1:18" s="122" customFormat="1" ht="24" x14ac:dyDescent="0.25">
      <c r="A250" s="146" t="str">
        <f t="shared" si="12"/>
        <v>0x18</v>
      </c>
      <c r="B250" s="126">
        <v>24</v>
      </c>
      <c r="C250" s="126" t="s">
        <v>724</v>
      </c>
      <c r="D250" s="46" t="s">
        <v>423</v>
      </c>
      <c r="E250" s="147" t="s">
        <v>400</v>
      </c>
      <c r="F250" s="146" t="s">
        <v>301</v>
      </c>
      <c r="G250" s="148" t="s">
        <v>410</v>
      </c>
      <c r="H250" s="163">
        <v>0</v>
      </c>
      <c r="I250" s="163">
        <v>1</v>
      </c>
      <c r="J250" s="163">
        <v>1</v>
      </c>
      <c r="K250" s="140" t="s">
        <v>871</v>
      </c>
      <c r="L250" s="140" t="s">
        <v>871</v>
      </c>
      <c r="M250" s="192" t="s">
        <v>1183</v>
      </c>
      <c r="N250" s="244"/>
      <c r="O250" s="127"/>
      <c r="P250" s="127"/>
      <c r="Q250" s="129"/>
      <c r="R250" s="130"/>
    </row>
    <row r="251" spans="1:18" s="122" customFormat="1" ht="24" x14ac:dyDescent="0.25">
      <c r="A251" s="146" t="str">
        <f t="shared" si="12"/>
        <v>0x19</v>
      </c>
      <c r="B251" s="126">
        <v>25</v>
      </c>
      <c r="C251" s="126" t="s">
        <v>725</v>
      </c>
      <c r="D251" s="46" t="s">
        <v>424</v>
      </c>
      <c r="E251" s="147" t="s">
        <v>400</v>
      </c>
      <c r="F251" s="146" t="s">
        <v>301</v>
      </c>
      <c r="G251" s="148" t="s">
        <v>410</v>
      </c>
      <c r="H251" s="163">
        <v>0</v>
      </c>
      <c r="I251" s="163">
        <v>1</v>
      </c>
      <c r="J251" s="163">
        <v>1</v>
      </c>
      <c r="K251" s="140" t="s">
        <v>871</v>
      </c>
      <c r="L251" s="140" t="s">
        <v>871</v>
      </c>
      <c r="M251" s="192" t="s">
        <v>1183</v>
      </c>
      <c r="N251" s="244"/>
      <c r="O251" s="127"/>
      <c r="P251" s="127"/>
      <c r="Q251" s="129"/>
      <c r="R251" s="130"/>
    </row>
    <row r="252" spans="1:18" s="122" customFormat="1" ht="24" x14ac:dyDescent="0.25">
      <c r="A252" s="146" t="str">
        <f t="shared" si="12"/>
        <v>0x1A</v>
      </c>
      <c r="B252" s="126">
        <v>26</v>
      </c>
      <c r="C252" s="126" t="s">
        <v>726</v>
      </c>
      <c r="D252" s="215" t="s">
        <v>1086</v>
      </c>
      <c r="E252" s="147" t="s">
        <v>185</v>
      </c>
      <c r="F252" s="146" t="s">
        <v>17</v>
      </c>
      <c r="G252" s="148" t="s">
        <v>248</v>
      </c>
      <c r="H252" s="196">
        <v>0</v>
      </c>
      <c r="I252" s="196">
        <v>1</v>
      </c>
      <c r="J252" s="196">
        <v>1</v>
      </c>
      <c r="K252" s="140" t="s">
        <v>871</v>
      </c>
      <c r="L252" s="140" t="s">
        <v>871</v>
      </c>
      <c r="M252" s="192" t="s">
        <v>1136</v>
      </c>
      <c r="N252" s="244" t="s">
        <v>1061</v>
      </c>
      <c r="O252" s="127"/>
      <c r="P252" s="127"/>
      <c r="Q252" s="129"/>
      <c r="R252" s="130"/>
    </row>
    <row r="253" spans="1:18" s="122" customFormat="1" ht="12" x14ac:dyDescent="0.25">
      <c r="A253" s="146" t="str">
        <f t="shared" si="12"/>
        <v>0x1B</v>
      </c>
      <c r="B253" s="126">
        <v>27</v>
      </c>
      <c r="C253" s="126" t="s">
        <v>727</v>
      </c>
      <c r="D253" s="46"/>
      <c r="E253" s="147"/>
      <c r="F253" s="146"/>
      <c r="G253" s="148"/>
      <c r="H253" s="163"/>
      <c r="I253" s="163"/>
      <c r="J253" s="163"/>
      <c r="K253" s="140"/>
      <c r="L253" s="140"/>
      <c r="M253" s="192"/>
      <c r="N253" s="244"/>
      <c r="O253" s="127"/>
      <c r="P253" s="127"/>
      <c r="Q253" s="129"/>
      <c r="R253" s="130"/>
    </row>
    <row r="254" spans="1:18" s="122" customFormat="1" ht="12" x14ac:dyDescent="0.25">
      <c r="A254" s="146" t="str">
        <f t="shared" si="12"/>
        <v>0x1C</v>
      </c>
      <c r="B254" s="126">
        <v>28</v>
      </c>
      <c r="C254" s="126" t="s">
        <v>728</v>
      </c>
      <c r="D254" s="46"/>
      <c r="E254" s="147"/>
      <c r="F254" s="146"/>
      <c r="G254" s="148"/>
      <c r="H254" s="163"/>
      <c r="I254" s="163"/>
      <c r="J254" s="163"/>
      <c r="K254" s="140"/>
      <c r="L254" s="140"/>
      <c r="M254" s="192"/>
      <c r="N254" s="244"/>
      <c r="O254" s="127"/>
      <c r="P254" s="127"/>
      <c r="Q254" s="129"/>
      <c r="R254" s="130"/>
    </row>
    <row r="255" spans="1:18" s="122" customFormat="1" ht="12" x14ac:dyDescent="0.25">
      <c r="A255" s="146" t="str">
        <f t="shared" si="12"/>
        <v>0x1D</v>
      </c>
      <c r="B255" s="126">
        <v>29</v>
      </c>
      <c r="C255" s="126" t="s">
        <v>729</v>
      </c>
      <c r="D255" s="46"/>
      <c r="E255" s="147"/>
      <c r="F255" s="146"/>
      <c r="G255" s="148"/>
      <c r="H255" s="163"/>
      <c r="I255" s="163"/>
      <c r="J255" s="163"/>
      <c r="K255" s="140"/>
      <c r="L255" s="140"/>
      <c r="M255" s="192"/>
      <c r="N255" s="244"/>
      <c r="O255" s="127"/>
      <c r="P255" s="127"/>
      <c r="Q255" s="129"/>
      <c r="R255" s="130"/>
    </row>
    <row r="256" spans="1:18" s="122" customFormat="1" ht="24" x14ac:dyDescent="0.25">
      <c r="A256" s="146" t="str">
        <f t="shared" si="12"/>
        <v>0x1E</v>
      </c>
      <c r="B256" s="126">
        <v>30</v>
      </c>
      <c r="C256" s="126" t="s">
        <v>730</v>
      </c>
      <c r="D256" s="46" t="s">
        <v>920</v>
      </c>
      <c r="E256" s="147" t="s">
        <v>542</v>
      </c>
      <c r="F256" s="146" t="s">
        <v>17</v>
      </c>
      <c r="G256" s="148" t="s">
        <v>410</v>
      </c>
      <c r="H256" s="163">
        <v>0</v>
      </c>
      <c r="I256" s="163">
        <v>1</v>
      </c>
      <c r="J256" s="163">
        <v>1</v>
      </c>
      <c r="K256" s="140" t="s">
        <v>871</v>
      </c>
      <c r="L256" s="140" t="s">
        <v>871</v>
      </c>
      <c r="M256" s="192" t="s">
        <v>1161</v>
      </c>
      <c r="N256" s="244" t="s">
        <v>1112</v>
      </c>
      <c r="O256" s="127"/>
      <c r="P256" s="127"/>
      <c r="Q256" s="129"/>
      <c r="R256" s="130"/>
    </row>
    <row r="257" spans="1:18" s="122" customFormat="1" ht="24" x14ac:dyDescent="0.25">
      <c r="A257" s="146" t="str">
        <f t="shared" si="12"/>
        <v>0x1F</v>
      </c>
      <c r="B257" s="126">
        <v>31</v>
      </c>
      <c r="C257" s="126" t="s">
        <v>731</v>
      </c>
      <c r="D257" s="215" t="s">
        <v>921</v>
      </c>
      <c r="E257" s="147" t="s">
        <v>400</v>
      </c>
      <c r="F257" s="146" t="s">
        <v>301</v>
      </c>
      <c r="G257" s="148" t="s">
        <v>425</v>
      </c>
      <c r="H257" s="163">
        <v>0</v>
      </c>
      <c r="I257" s="163">
        <v>1</v>
      </c>
      <c r="J257" s="163">
        <v>1</v>
      </c>
      <c r="K257" s="140" t="s">
        <v>871</v>
      </c>
      <c r="L257" s="140" t="s">
        <v>871</v>
      </c>
      <c r="M257" s="192" t="s">
        <v>221</v>
      </c>
      <c r="N257" s="244"/>
      <c r="O257" s="127"/>
      <c r="P257" s="127"/>
      <c r="Q257" s="129"/>
      <c r="R257" s="130"/>
    </row>
    <row r="258" spans="1:18" s="122" customFormat="1" ht="24" x14ac:dyDescent="0.25">
      <c r="A258" s="146" t="str">
        <f t="shared" si="12"/>
        <v>0x20</v>
      </c>
      <c r="B258" s="126">
        <v>32</v>
      </c>
      <c r="C258" s="126" t="s">
        <v>732</v>
      </c>
      <c r="D258" s="215" t="s">
        <v>922</v>
      </c>
      <c r="E258" s="147" t="s">
        <v>400</v>
      </c>
      <c r="F258" s="146" t="s">
        <v>301</v>
      </c>
      <c r="G258" s="148" t="s">
        <v>425</v>
      </c>
      <c r="H258" s="163">
        <v>0</v>
      </c>
      <c r="I258" s="163">
        <v>1</v>
      </c>
      <c r="J258" s="163">
        <v>1</v>
      </c>
      <c r="K258" s="140" t="s">
        <v>871</v>
      </c>
      <c r="L258" s="140" t="s">
        <v>871</v>
      </c>
      <c r="M258" s="192" t="s">
        <v>221</v>
      </c>
      <c r="N258" s="244"/>
      <c r="O258" s="127"/>
      <c r="P258" s="127"/>
      <c r="Q258" s="129"/>
      <c r="R258" s="130"/>
    </row>
    <row r="259" spans="1:18" s="122" customFormat="1" ht="12" x14ac:dyDescent="0.25">
      <c r="A259" s="146" t="str">
        <f t="shared" si="12"/>
        <v>0x21</v>
      </c>
      <c r="B259" s="126">
        <v>33</v>
      </c>
      <c r="C259" s="126" t="s">
        <v>733</v>
      </c>
      <c r="D259" s="67"/>
      <c r="E259" s="147"/>
      <c r="F259" s="146"/>
      <c r="G259" s="163"/>
      <c r="H259" s="163"/>
      <c r="I259" s="163"/>
      <c r="J259" s="163"/>
      <c r="K259" s="140"/>
      <c r="L259" s="140"/>
      <c r="M259" s="192"/>
      <c r="N259" s="244"/>
      <c r="O259" s="127"/>
      <c r="P259" s="127"/>
      <c r="Q259" s="129"/>
      <c r="R259" s="130"/>
    </row>
    <row r="260" spans="1:18" s="122" customFormat="1" ht="24" x14ac:dyDescent="0.25">
      <c r="A260" s="146" t="str">
        <f t="shared" si="12"/>
        <v>0x22</v>
      </c>
      <c r="B260" s="126">
        <v>34</v>
      </c>
      <c r="C260" s="126" t="s">
        <v>734</v>
      </c>
      <c r="D260" s="67" t="s">
        <v>426</v>
      </c>
      <c r="E260" s="147" t="s">
        <v>400</v>
      </c>
      <c r="F260" s="146" t="s">
        <v>301</v>
      </c>
      <c r="G260" s="163" t="s">
        <v>403</v>
      </c>
      <c r="H260" s="163">
        <v>0</v>
      </c>
      <c r="I260" s="163">
        <v>1</v>
      </c>
      <c r="J260" s="163">
        <v>1</v>
      </c>
      <c r="K260" s="140" t="s">
        <v>871</v>
      </c>
      <c r="L260" s="140" t="s">
        <v>871</v>
      </c>
      <c r="M260" s="192" t="s">
        <v>932</v>
      </c>
      <c r="N260" s="244"/>
      <c r="O260" s="127"/>
      <c r="P260" s="127"/>
      <c r="Q260" s="129"/>
      <c r="R260" s="130"/>
    </row>
    <row r="261" spans="1:18" s="122" customFormat="1" ht="144" x14ac:dyDescent="0.25">
      <c r="A261" s="146" t="str">
        <f t="shared" si="12"/>
        <v>0x23</v>
      </c>
      <c r="B261" s="126">
        <v>35</v>
      </c>
      <c r="C261" s="126" t="s">
        <v>735</v>
      </c>
      <c r="D261" s="67" t="s">
        <v>427</v>
      </c>
      <c r="E261" s="147" t="s">
        <v>400</v>
      </c>
      <c r="F261" s="146" t="s">
        <v>301</v>
      </c>
      <c r="G261" s="148" t="s">
        <v>425</v>
      </c>
      <c r="H261" s="163">
        <v>0</v>
      </c>
      <c r="I261" s="163">
        <v>1</v>
      </c>
      <c r="J261" s="163">
        <v>1</v>
      </c>
      <c r="K261" s="140" t="s">
        <v>871</v>
      </c>
      <c r="L261" s="140" t="s">
        <v>871</v>
      </c>
      <c r="M261" s="192" t="s">
        <v>1156</v>
      </c>
      <c r="N261" s="244" t="s">
        <v>1124</v>
      </c>
      <c r="O261" s="127"/>
      <c r="P261" s="127"/>
      <c r="Q261" s="129"/>
      <c r="R261" s="130"/>
    </row>
    <row r="262" spans="1:18" s="122" customFormat="1" ht="144" x14ac:dyDescent="0.25">
      <c r="A262" s="146" t="str">
        <f t="shared" si="12"/>
        <v>0x24</v>
      </c>
      <c r="B262" s="126">
        <v>36</v>
      </c>
      <c r="C262" s="126" t="s">
        <v>736</v>
      </c>
      <c r="D262" s="23" t="s">
        <v>428</v>
      </c>
      <c r="E262" s="147" t="s">
        <v>400</v>
      </c>
      <c r="F262" s="146" t="s">
        <v>301</v>
      </c>
      <c r="G262" s="78" t="s">
        <v>425</v>
      </c>
      <c r="H262" s="163">
        <v>0</v>
      </c>
      <c r="I262" s="163">
        <v>1</v>
      </c>
      <c r="J262" s="163">
        <v>1</v>
      </c>
      <c r="K262" s="140" t="s">
        <v>871</v>
      </c>
      <c r="L262" s="140" t="s">
        <v>871</v>
      </c>
      <c r="M262" s="192" t="s">
        <v>1157</v>
      </c>
      <c r="N262" s="244" t="s">
        <v>1124</v>
      </c>
      <c r="O262" s="127"/>
      <c r="P262" s="127"/>
      <c r="Q262" s="129"/>
      <c r="R262" s="130"/>
    </row>
    <row r="263" spans="1:18" s="122" customFormat="1" ht="24" x14ac:dyDescent="0.25">
      <c r="A263" s="146" t="str">
        <f t="shared" si="12"/>
        <v>0x25</v>
      </c>
      <c r="B263" s="126">
        <v>37</v>
      </c>
      <c r="C263" s="126" t="s">
        <v>737</v>
      </c>
      <c r="D263" s="23" t="s">
        <v>429</v>
      </c>
      <c r="E263" s="147" t="s">
        <v>400</v>
      </c>
      <c r="F263" s="146" t="s">
        <v>301</v>
      </c>
      <c r="G263" s="78" t="s">
        <v>408</v>
      </c>
      <c r="H263" s="163">
        <v>0</v>
      </c>
      <c r="I263" s="163">
        <v>1</v>
      </c>
      <c r="J263" s="163">
        <v>1</v>
      </c>
      <c r="K263" s="140" t="s">
        <v>871</v>
      </c>
      <c r="L263" s="140" t="s">
        <v>871</v>
      </c>
      <c r="M263" s="192" t="s">
        <v>1182</v>
      </c>
      <c r="N263" s="244"/>
      <c r="O263" s="127"/>
      <c r="P263" s="127"/>
      <c r="Q263" s="129"/>
      <c r="R263" s="130"/>
    </row>
    <row r="264" spans="1:18" s="122" customFormat="1" ht="72" x14ac:dyDescent="0.25">
      <c r="A264" s="146" t="str">
        <f t="shared" si="12"/>
        <v>0x26</v>
      </c>
      <c r="B264" s="126">
        <v>38</v>
      </c>
      <c r="C264" s="126" t="s">
        <v>738</v>
      </c>
      <c r="D264" s="23" t="s">
        <v>430</v>
      </c>
      <c r="E264" s="147" t="s">
        <v>400</v>
      </c>
      <c r="F264" s="146" t="s">
        <v>301</v>
      </c>
      <c r="G264" s="148" t="s">
        <v>431</v>
      </c>
      <c r="H264" s="163">
        <v>0</v>
      </c>
      <c r="I264" s="163">
        <v>1</v>
      </c>
      <c r="J264" s="163">
        <v>1</v>
      </c>
      <c r="K264" s="146" t="s">
        <v>871</v>
      </c>
      <c r="L264" s="146" t="s">
        <v>871</v>
      </c>
      <c r="M264" s="192" t="s">
        <v>1159</v>
      </c>
      <c r="N264" s="244" t="s">
        <v>1112</v>
      </c>
      <c r="O264" s="127"/>
      <c r="P264" s="127"/>
      <c r="Q264" s="129"/>
      <c r="R264" s="130"/>
    </row>
    <row r="265" spans="1:18" s="122" customFormat="1" ht="24" x14ac:dyDescent="0.25">
      <c r="A265" s="146" t="str">
        <f t="shared" si="12"/>
        <v>0x27</v>
      </c>
      <c r="B265" s="126">
        <v>39</v>
      </c>
      <c r="C265" s="126" t="s">
        <v>739</v>
      </c>
      <c r="D265" s="67" t="s">
        <v>432</v>
      </c>
      <c r="E265" s="147" t="s">
        <v>400</v>
      </c>
      <c r="F265" s="146" t="s">
        <v>301</v>
      </c>
      <c r="G265" s="148" t="s">
        <v>408</v>
      </c>
      <c r="H265" s="163">
        <v>0</v>
      </c>
      <c r="I265" s="163">
        <v>1</v>
      </c>
      <c r="J265" s="163">
        <v>1</v>
      </c>
      <c r="K265" s="140" t="s">
        <v>871</v>
      </c>
      <c r="L265" s="140" t="s">
        <v>871</v>
      </c>
      <c r="M265" s="192" t="s">
        <v>272</v>
      </c>
      <c r="N265" s="244"/>
      <c r="O265" s="127"/>
      <c r="P265" s="127"/>
      <c r="Q265" s="129"/>
      <c r="R265" s="130"/>
    </row>
    <row r="266" spans="1:18" s="122" customFormat="1" ht="24" x14ac:dyDescent="0.25">
      <c r="A266" s="146" t="str">
        <f t="shared" si="12"/>
        <v>0x28</v>
      </c>
      <c r="B266" s="126">
        <v>40</v>
      </c>
      <c r="C266" s="126" t="s">
        <v>740</v>
      </c>
      <c r="D266" s="46" t="s">
        <v>897</v>
      </c>
      <c r="E266" s="147" t="s">
        <v>542</v>
      </c>
      <c r="F266" s="146" t="s">
        <v>17</v>
      </c>
      <c r="G266" s="78" t="s">
        <v>189</v>
      </c>
      <c r="H266" s="163">
        <v>0</v>
      </c>
      <c r="I266" s="163">
        <v>1</v>
      </c>
      <c r="J266" s="163">
        <v>1</v>
      </c>
      <c r="K266" s="140" t="s">
        <v>871</v>
      </c>
      <c r="L266" s="140" t="s">
        <v>871</v>
      </c>
      <c r="M266" s="192" t="s">
        <v>1160</v>
      </c>
      <c r="N266" s="244" t="s">
        <v>1112</v>
      </c>
      <c r="O266" s="127"/>
      <c r="P266" s="127"/>
      <c r="Q266" s="129"/>
      <c r="R266" s="130"/>
    </row>
    <row r="267" spans="1:18" s="122" customFormat="1" ht="24" x14ac:dyDescent="0.25">
      <c r="A267" s="146" t="str">
        <f t="shared" si="12"/>
        <v>0x29</v>
      </c>
      <c r="B267" s="126">
        <v>41</v>
      </c>
      <c r="C267" s="126" t="s">
        <v>741</v>
      </c>
      <c r="D267" s="46" t="s">
        <v>898</v>
      </c>
      <c r="E267" s="147" t="s">
        <v>542</v>
      </c>
      <c r="F267" s="146" t="s">
        <v>17</v>
      </c>
      <c r="G267" s="78" t="s">
        <v>189</v>
      </c>
      <c r="H267" s="163">
        <v>0</v>
      </c>
      <c r="I267" s="163">
        <v>1</v>
      </c>
      <c r="J267" s="163">
        <v>1</v>
      </c>
      <c r="K267" s="140" t="s">
        <v>871</v>
      </c>
      <c r="L267" s="140" t="s">
        <v>871</v>
      </c>
      <c r="M267" s="192" t="s">
        <v>1160</v>
      </c>
      <c r="N267" s="244" t="s">
        <v>1112</v>
      </c>
      <c r="O267" s="127"/>
      <c r="P267" s="127"/>
      <c r="Q267" s="129"/>
      <c r="R267" s="130"/>
    </row>
    <row r="268" spans="1:18" s="122" customFormat="1" ht="24" x14ac:dyDescent="0.25">
      <c r="A268" s="146" t="str">
        <f t="shared" si="12"/>
        <v>0x2A</v>
      </c>
      <c r="B268" s="126">
        <v>42</v>
      </c>
      <c r="C268" s="126" t="s">
        <v>742</v>
      </c>
      <c r="D268" s="67" t="s">
        <v>433</v>
      </c>
      <c r="E268" s="147" t="s">
        <v>400</v>
      </c>
      <c r="F268" s="146" t="s">
        <v>301</v>
      </c>
      <c r="G268" s="148" t="s">
        <v>425</v>
      </c>
      <c r="H268" s="163">
        <v>0</v>
      </c>
      <c r="I268" s="163">
        <v>1</v>
      </c>
      <c r="J268" s="163">
        <v>1</v>
      </c>
      <c r="K268" s="140" t="s">
        <v>871</v>
      </c>
      <c r="L268" s="140" t="s">
        <v>871</v>
      </c>
      <c r="M268" s="192" t="s">
        <v>236</v>
      </c>
      <c r="N268" s="244"/>
      <c r="O268" s="127"/>
      <c r="P268" s="127"/>
      <c r="Q268" s="129"/>
      <c r="R268" s="130"/>
    </row>
    <row r="269" spans="1:18" s="122" customFormat="1" ht="24" x14ac:dyDescent="0.25">
      <c r="A269" s="146" t="str">
        <f t="shared" si="12"/>
        <v>0x2B</v>
      </c>
      <c r="B269" s="126">
        <v>43</v>
      </c>
      <c r="C269" s="126" t="s">
        <v>743</v>
      </c>
      <c r="D269" s="67" t="s">
        <v>434</v>
      </c>
      <c r="E269" s="147" t="s">
        <v>400</v>
      </c>
      <c r="F269" s="146" t="s">
        <v>301</v>
      </c>
      <c r="G269" s="148" t="s">
        <v>425</v>
      </c>
      <c r="H269" s="163">
        <v>0</v>
      </c>
      <c r="I269" s="163">
        <v>1</v>
      </c>
      <c r="J269" s="163">
        <v>1</v>
      </c>
      <c r="K269" s="140" t="s">
        <v>871</v>
      </c>
      <c r="L269" s="140" t="s">
        <v>871</v>
      </c>
      <c r="M269" s="192"/>
      <c r="N269" s="244"/>
      <c r="O269" s="127"/>
      <c r="P269" s="127"/>
      <c r="Q269" s="129"/>
      <c r="R269" s="130"/>
    </row>
    <row r="270" spans="1:18" s="122" customFormat="1" ht="24" x14ac:dyDescent="0.25">
      <c r="A270" s="146" t="str">
        <f t="shared" si="12"/>
        <v>0x2C</v>
      </c>
      <c r="B270" s="126">
        <v>44</v>
      </c>
      <c r="C270" s="126" t="s">
        <v>744</v>
      </c>
      <c r="D270" s="67" t="s">
        <v>435</v>
      </c>
      <c r="E270" s="147" t="s">
        <v>400</v>
      </c>
      <c r="F270" s="119" t="s">
        <v>301</v>
      </c>
      <c r="G270" s="148" t="s">
        <v>425</v>
      </c>
      <c r="H270" s="163">
        <v>0</v>
      </c>
      <c r="I270" s="163">
        <v>1</v>
      </c>
      <c r="J270" s="163">
        <v>1</v>
      </c>
      <c r="K270" s="140" t="s">
        <v>871</v>
      </c>
      <c r="L270" s="140" t="s">
        <v>871</v>
      </c>
      <c r="M270" s="192" t="s">
        <v>1178</v>
      </c>
      <c r="N270" s="244"/>
      <c r="O270" s="127"/>
      <c r="P270" s="127"/>
      <c r="Q270" s="129"/>
      <c r="R270" s="130"/>
    </row>
    <row r="271" spans="1:18" s="122" customFormat="1" ht="24" x14ac:dyDescent="0.25">
      <c r="A271" s="146" t="str">
        <f t="shared" si="12"/>
        <v>0x2D</v>
      </c>
      <c r="B271" s="126">
        <v>45</v>
      </c>
      <c r="C271" s="126" t="s">
        <v>745</v>
      </c>
      <c r="D271" s="149" t="s">
        <v>436</v>
      </c>
      <c r="E271" s="147" t="s">
        <v>400</v>
      </c>
      <c r="F271" s="119" t="s">
        <v>301</v>
      </c>
      <c r="G271" s="148" t="s">
        <v>425</v>
      </c>
      <c r="H271" s="163">
        <v>0</v>
      </c>
      <c r="I271" s="163">
        <v>1</v>
      </c>
      <c r="J271" s="163">
        <v>1</v>
      </c>
      <c r="K271" s="140" t="s">
        <v>871</v>
      </c>
      <c r="L271" s="140" t="s">
        <v>871</v>
      </c>
      <c r="M271" s="192" t="s">
        <v>1183</v>
      </c>
      <c r="N271" s="244"/>
      <c r="O271" s="127"/>
      <c r="P271" s="127"/>
      <c r="Q271" s="129"/>
      <c r="R271" s="130"/>
    </row>
    <row r="272" spans="1:18" s="122" customFormat="1" ht="24" x14ac:dyDescent="0.25">
      <c r="A272" s="146" t="str">
        <f t="shared" si="12"/>
        <v>0x2E</v>
      </c>
      <c r="B272" s="126">
        <v>46</v>
      </c>
      <c r="C272" s="126" t="s">
        <v>746</v>
      </c>
      <c r="D272" s="149" t="s">
        <v>437</v>
      </c>
      <c r="E272" s="147" t="s">
        <v>400</v>
      </c>
      <c r="F272" s="119" t="s">
        <v>301</v>
      </c>
      <c r="G272" s="148" t="s">
        <v>425</v>
      </c>
      <c r="H272" s="163">
        <v>0</v>
      </c>
      <c r="I272" s="163">
        <v>1</v>
      </c>
      <c r="J272" s="163">
        <v>1</v>
      </c>
      <c r="K272" s="140" t="s">
        <v>871</v>
      </c>
      <c r="L272" s="140" t="s">
        <v>871</v>
      </c>
      <c r="M272" s="192" t="s">
        <v>1184</v>
      </c>
      <c r="N272" s="244"/>
      <c r="O272" s="127"/>
      <c r="P272" s="127"/>
      <c r="Q272" s="129"/>
      <c r="R272" s="130"/>
    </row>
    <row r="273" spans="1:18" s="122" customFormat="1" ht="24" x14ac:dyDescent="0.25">
      <c r="A273" s="146" t="str">
        <f t="shared" si="12"/>
        <v>0x2F</v>
      </c>
      <c r="B273" s="126">
        <v>47</v>
      </c>
      <c r="C273" s="126" t="s">
        <v>747</v>
      </c>
      <c r="D273" s="46" t="s">
        <v>438</v>
      </c>
      <c r="E273" s="147" t="s">
        <v>400</v>
      </c>
      <c r="F273" s="146" t="s">
        <v>301</v>
      </c>
      <c r="G273" s="78" t="s">
        <v>425</v>
      </c>
      <c r="H273" s="163">
        <v>0</v>
      </c>
      <c r="I273" s="163">
        <v>1</v>
      </c>
      <c r="J273" s="163">
        <v>1</v>
      </c>
      <c r="K273" s="140" t="s">
        <v>871</v>
      </c>
      <c r="L273" s="140" t="s">
        <v>871</v>
      </c>
      <c r="M273" s="192" t="s">
        <v>1185</v>
      </c>
      <c r="N273" s="244"/>
      <c r="O273" s="127"/>
      <c r="P273" s="127"/>
      <c r="Q273" s="129"/>
      <c r="R273" s="130"/>
    </row>
    <row r="274" spans="1:18" s="122" customFormat="1" ht="24" x14ac:dyDescent="0.25">
      <c r="A274" s="146" t="str">
        <f t="shared" si="12"/>
        <v>0x30</v>
      </c>
      <c r="B274" s="126">
        <v>48</v>
      </c>
      <c r="C274" s="126" t="s">
        <v>748</v>
      </c>
      <c r="D274" s="46" t="s">
        <v>439</v>
      </c>
      <c r="E274" s="147" t="s">
        <v>400</v>
      </c>
      <c r="F274" s="146" t="s">
        <v>301</v>
      </c>
      <c r="G274" s="78" t="s">
        <v>425</v>
      </c>
      <c r="H274" s="163">
        <v>0</v>
      </c>
      <c r="I274" s="163">
        <v>1</v>
      </c>
      <c r="J274" s="163">
        <v>1</v>
      </c>
      <c r="K274" s="140" t="s">
        <v>871</v>
      </c>
      <c r="L274" s="140" t="s">
        <v>871</v>
      </c>
      <c r="M274" s="192" t="s">
        <v>1186</v>
      </c>
      <c r="N274" s="244"/>
      <c r="O274" s="127"/>
      <c r="P274" s="127"/>
      <c r="Q274" s="129"/>
      <c r="R274" s="130"/>
    </row>
    <row r="275" spans="1:18" s="122" customFormat="1" ht="12" x14ac:dyDescent="0.25">
      <c r="A275" s="146" t="str">
        <f t="shared" si="12"/>
        <v>0x31</v>
      </c>
      <c r="B275" s="126">
        <v>49</v>
      </c>
      <c r="C275" s="126" t="s">
        <v>749</v>
      </c>
      <c r="D275" s="215"/>
      <c r="E275" s="147"/>
      <c r="F275" s="146"/>
      <c r="G275" s="78"/>
      <c r="H275" s="163"/>
      <c r="I275" s="163"/>
      <c r="J275" s="163"/>
      <c r="K275" s="140"/>
      <c r="L275" s="140"/>
      <c r="M275" s="192"/>
      <c r="N275" s="244"/>
      <c r="O275" s="127"/>
      <c r="P275" s="127"/>
      <c r="Q275" s="129"/>
      <c r="R275" s="130"/>
    </row>
    <row r="276" spans="1:18" s="122" customFormat="1" ht="12" x14ac:dyDescent="0.25">
      <c r="A276" s="146" t="str">
        <f t="shared" si="12"/>
        <v>0x32</v>
      </c>
      <c r="B276" s="126">
        <v>50</v>
      </c>
      <c r="C276" s="126" t="s">
        <v>750</v>
      </c>
      <c r="D276" s="215"/>
      <c r="E276" s="147"/>
      <c r="F276" s="146"/>
      <c r="G276" s="78"/>
      <c r="H276" s="163"/>
      <c r="I276" s="163"/>
      <c r="J276" s="163"/>
      <c r="K276" s="140"/>
      <c r="L276" s="140"/>
      <c r="M276" s="192"/>
      <c r="N276" s="244"/>
      <c r="O276" s="127"/>
      <c r="P276" s="127"/>
      <c r="Q276" s="129"/>
      <c r="R276" s="130"/>
    </row>
    <row r="277" spans="1:18" s="122" customFormat="1" ht="12" x14ac:dyDescent="0.25">
      <c r="A277" s="146" t="str">
        <f t="shared" si="12"/>
        <v>0x33</v>
      </c>
      <c r="B277" s="126">
        <v>51</v>
      </c>
      <c r="C277" s="126" t="s">
        <v>751</v>
      </c>
      <c r="D277" s="215"/>
      <c r="E277" s="147"/>
      <c r="F277" s="146"/>
      <c r="G277" s="78"/>
      <c r="H277" s="163"/>
      <c r="I277" s="163"/>
      <c r="J277" s="163"/>
      <c r="K277" s="140"/>
      <c r="L277" s="140"/>
      <c r="M277" s="192"/>
      <c r="N277" s="244"/>
      <c r="O277" s="127"/>
      <c r="P277" s="127"/>
      <c r="Q277" s="129"/>
      <c r="R277" s="130"/>
    </row>
    <row r="278" spans="1:18" s="122" customFormat="1" ht="24" x14ac:dyDescent="0.25">
      <c r="A278" s="146" t="str">
        <f t="shared" si="12"/>
        <v>0x34</v>
      </c>
      <c r="B278" s="126">
        <v>52</v>
      </c>
      <c r="C278" s="126" t="s">
        <v>752</v>
      </c>
      <c r="D278" s="215" t="s">
        <v>1082</v>
      </c>
      <c r="E278" s="154" t="s">
        <v>185</v>
      </c>
      <c r="F278" s="144" t="s">
        <v>17</v>
      </c>
      <c r="G278" s="149" t="s">
        <v>189</v>
      </c>
      <c r="H278" s="143">
        <v>0</v>
      </c>
      <c r="I278" s="143">
        <v>1</v>
      </c>
      <c r="J278" s="143">
        <v>1</v>
      </c>
      <c r="K278" s="217" t="s">
        <v>871</v>
      </c>
      <c r="L278" s="217" t="s">
        <v>871</v>
      </c>
      <c r="M278" s="243" t="s">
        <v>1136</v>
      </c>
      <c r="N278" s="245" t="s">
        <v>1061</v>
      </c>
      <c r="O278" s="127"/>
      <c r="P278" s="127"/>
      <c r="Q278" s="129"/>
      <c r="R278" s="130"/>
    </row>
    <row r="279" spans="1:18" s="122" customFormat="1" ht="36" x14ac:dyDescent="0.25">
      <c r="A279" s="146" t="str">
        <f t="shared" si="12"/>
        <v>0x35</v>
      </c>
      <c r="B279" s="126">
        <v>53</v>
      </c>
      <c r="C279" s="126" t="s">
        <v>753</v>
      </c>
      <c r="D279" s="215" t="s">
        <v>1083</v>
      </c>
      <c r="E279" s="154" t="s">
        <v>185</v>
      </c>
      <c r="F279" s="144" t="s">
        <v>17</v>
      </c>
      <c r="G279" s="149" t="s">
        <v>189</v>
      </c>
      <c r="H279" s="143">
        <v>0</v>
      </c>
      <c r="I279" s="143">
        <v>1</v>
      </c>
      <c r="J279" s="143">
        <v>1</v>
      </c>
      <c r="K279" s="217" t="s">
        <v>871</v>
      </c>
      <c r="L279" s="217" t="s">
        <v>871</v>
      </c>
      <c r="M279" s="243" t="s">
        <v>1141</v>
      </c>
      <c r="N279" s="245" t="s">
        <v>1061</v>
      </c>
      <c r="O279" s="127"/>
      <c r="P279" s="127"/>
      <c r="Q279" s="129"/>
      <c r="R279" s="130"/>
    </row>
    <row r="280" spans="1:18" s="122" customFormat="1" ht="24" x14ac:dyDescent="0.25">
      <c r="A280" s="146" t="str">
        <f t="shared" si="12"/>
        <v>0x36</v>
      </c>
      <c r="B280" s="126">
        <v>54</v>
      </c>
      <c r="C280" s="126" t="s">
        <v>754</v>
      </c>
      <c r="D280" s="215" t="s">
        <v>1081</v>
      </c>
      <c r="E280" s="154" t="s">
        <v>185</v>
      </c>
      <c r="F280" s="144" t="s">
        <v>17</v>
      </c>
      <c r="G280" s="149" t="s">
        <v>188</v>
      </c>
      <c r="H280" s="143">
        <v>0</v>
      </c>
      <c r="I280" s="143">
        <v>1</v>
      </c>
      <c r="J280" s="143">
        <v>1</v>
      </c>
      <c r="K280" s="217" t="s">
        <v>871</v>
      </c>
      <c r="L280" s="217" t="s">
        <v>871</v>
      </c>
      <c r="M280" s="243" t="s">
        <v>1136</v>
      </c>
      <c r="N280" s="245" t="s">
        <v>1061</v>
      </c>
      <c r="O280" s="127"/>
      <c r="P280" s="127"/>
      <c r="Q280" s="129"/>
      <c r="R280" s="130"/>
    </row>
    <row r="281" spans="1:18" s="122" customFormat="1" ht="24" x14ac:dyDescent="0.25">
      <c r="A281" s="146" t="str">
        <f t="shared" si="12"/>
        <v>0x37</v>
      </c>
      <c r="B281" s="126">
        <v>55</v>
      </c>
      <c r="C281" s="126" t="s">
        <v>755</v>
      </c>
      <c r="D281" s="215" t="s">
        <v>1084</v>
      </c>
      <c r="E281" s="154" t="s">
        <v>185</v>
      </c>
      <c r="F281" s="144" t="s">
        <v>17</v>
      </c>
      <c r="G281" s="149" t="s">
        <v>188</v>
      </c>
      <c r="H281" s="143">
        <v>0</v>
      </c>
      <c r="I281" s="143">
        <v>1</v>
      </c>
      <c r="J281" s="143">
        <v>1</v>
      </c>
      <c r="K281" s="217" t="s">
        <v>871</v>
      </c>
      <c r="L281" s="217" t="s">
        <v>871</v>
      </c>
      <c r="M281" s="243" t="s">
        <v>1142</v>
      </c>
      <c r="N281" s="245" t="s">
        <v>1061</v>
      </c>
      <c r="O281" s="127"/>
      <c r="P281" s="127"/>
      <c r="Q281" s="129"/>
      <c r="R281" s="130"/>
    </row>
    <row r="282" spans="1:18" s="122" customFormat="1" ht="24" x14ac:dyDescent="0.25">
      <c r="A282" s="146" t="str">
        <f t="shared" si="12"/>
        <v>0x38</v>
      </c>
      <c r="B282" s="126">
        <v>56</v>
      </c>
      <c r="C282" s="126" t="s">
        <v>756</v>
      </c>
      <c r="D282" s="215" t="s">
        <v>440</v>
      </c>
      <c r="E282" s="147" t="s">
        <v>400</v>
      </c>
      <c r="F282" s="146" t="s">
        <v>301</v>
      </c>
      <c r="G282" s="78" t="s">
        <v>425</v>
      </c>
      <c r="H282" s="163">
        <v>0</v>
      </c>
      <c r="I282" s="163">
        <v>1</v>
      </c>
      <c r="J282" s="163">
        <v>1</v>
      </c>
      <c r="K282" s="140" t="s">
        <v>871</v>
      </c>
      <c r="L282" s="140" t="s">
        <v>871</v>
      </c>
      <c r="M282" s="192" t="s">
        <v>1057</v>
      </c>
      <c r="N282" s="244"/>
      <c r="O282" s="127"/>
      <c r="P282" s="127"/>
      <c r="Q282" s="129"/>
      <c r="R282" s="130"/>
    </row>
    <row r="283" spans="1:18" s="122" customFormat="1" ht="24" x14ac:dyDescent="0.25">
      <c r="A283" s="146" t="str">
        <f t="shared" si="12"/>
        <v>0x39</v>
      </c>
      <c r="B283" s="126">
        <v>57</v>
      </c>
      <c r="C283" s="126" t="s">
        <v>757</v>
      </c>
      <c r="D283" s="215" t="s">
        <v>441</v>
      </c>
      <c r="E283" s="147" t="s">
        <v>400</v>
      </c>
      <c r="F283" s="146" t="s">
        <v>301</v>
      </c>
      <c r="G283" s="78" t="s">
        <v>425</v>
      </c>
      <c r="H283" s="163">
        <v>0</v>
      </c>
      <c r="I283" s="163">
        <v>1</v>
      </c>
      <c r="J283" s="163">
        <v>1</v>
      </c>
      <c r="K283" s="140" t="s">
        <v>871</v>
      </c>
      <c r="L283" s="140" t="s">
        <v>871</v>
      </c>
      <c r="M283" s="192" t="s">
        <v>1187</v>
      </c>
      <c r="N283" s="244"/>
      <c r="O283" s="127"/>
      <c r="P283" s="127"/>
      <c r="Q283" s="129"/>
      <c r="R283" s="130"/>
    </row>
    <row r="284" spans="1:18" s="122" customFormat="1" ht="24" x14ac:dyDescent="0.25">
      <c r="A284" s="146" t="str">
        <f t="shared" si="12"/>
        <v>0x3A</v>
      </c>
      <c r="B284" s="126">
        <v>58</v>
      </c>
      <c r="C284" s="126" t="s">
        <v>758</v>
      </c>
      <c r="D284" s="215" t="s">
        <v>442</v>
      </c>
      <c r="E284" s="147" t="s">
        <v>400</v>
      </c>
      <c r="F284" s="146" t="s">
        <v>301</v>
      </c>
      <c r="G284" s="78" t="s">
        <v>425</v>
      </c>
      <c r="H284" s="163">
        <v>0</v>
      </c>
      <c r="I284" s="163">
        <v>1</v>
      </c>
      <c r="J284" s="163">
        <v>1</v>
      </c>
      <c r="K284" s="140" t="s">
        <v>871</v>
      </c>
      <c r="L284" s="140" t="s">
        <v>871</v>
      </c>
      <c r="M284" s="192" t="s">
        <v>1187</v>
      </c>
      <c r="N284" s="244"/>
      <c r="O284" s="127"/>
      <c r="P284" s="127"/>
      <c r="Q284" s="129"/>
      <c r="R284" s="130"/>
    </row>
    <row r="285" spans="1:18" s="122" customFormat="1" ht="24" x14ac:dyDescent="0.25">
      <c r="A285" s="146" t="str">
        <f t="shared" si="12"/>
        <v>0x3B</v>
      </c>
      <c r="B285" s="126">
        <v>59</v>
      </c>
      <c r="C285" s="126" t="s">
        <v>759</v>
      </c>
      <c r="D285" s="215" t="s">
        <v>443</v>
      </c>
      <c r="E285" s="147" t="s">
        <v>400</v>
      </c>
      <c r="F285" s="146" t="s">
        <v>301</v>
      </c>
      <c r="G285" s="78" t="s">
        <v>425</v>
      </c>
      <c r="H285" s="163">
        <v>0</v>
      </c>
      <c r="I285" s="163">
        <v>1</v>
      </c>
      <c r="J285" s="163">
        <v>1</v>
      </c>
      <c r="K285" s="140" t="s">
        <v>871</v>
      </c>
      <c r="L285" s="140" t="s">
        <v>871</v>
      </c>
      <c r="M285" s="192" t="s">
        <v>230</v>
      </c>
      <c r="N285" s="244"/>
      <c r="O285" s="127"/>
      <c r="P285" s="127"/>
      <c r="Q285" s="129"/>
      <c r="R285" s="130"/>
    </row>
    <row r="286" spans="1:18" s="122" customFormat="1" ht="24" x14ac:dyDescent="0.25">
      <c r="A286" s="146" t="str">
        <f t="shared" si="12"/>
        <v>0x3C</v>
      </c>
      <c r="B286" s="126">
        <v>60</v>
      </c>
      <c r="C286" s="126" t="s">
        <v>760</v>
      </c>
      <c r="D286" s="215" t="s">
        <v>1013</v>
      </c>
      <c r="E286" s="147" t="s">
        <v>400</v>
      </c>
      <c r="F286" s="146" t="s">
        <v>301</v>
      </c>
      <c r="G286" s="78" t="s">
        <v>425</v>
      </c>
      <c r="H286" s="163">
        <v>0</v>
      </c>
      <c r="I286" s="163">
        <v>1</v>
      </c>
      <c r="J286" s="163">
        <v>1</v>
      </c>
      <c r="K286" s="140" t="s">
        <v>871</v>
      </c>
      <c r="L286" s="140" t="s">
        <v>871</v>
      </c>
      <c r="M286" s="192" t="s">
        <v>1058</v>
      </c>
      <c r="N286" s="244"/>
      <c r="O286" s="127"/>
      <c r="P286" s="127"/>
      <c r="Q286" s="129"/>
      <c r="R286" s="130"/>
    </row>
    <row r="287" spans="1:18" s="122" customFormat="1" ht="24" x14ac:dyDescent="0.25">
      <c r="A287" s="146" t="str">
        <f t="shared" si="12"/>
        <v>0x3D</v>
      </c>
      <c r="B287" s="126">
        <v>61</v>
      </c>
      <c r="C287" s="126" t="s">
        <v>761</v>
      </c>
      <c r="D287" s="229" t="s">
        <v>1035</v>
      </c>
      <c r="E287" s="147" t="s">
        <v>400</v>
      </c>
      <c r="F287" s="146" t="s">
        <v>301</v>
      </c>
      <c r="G287" s="78" t="s">
        <v>444</v>
      </c>
      <c r="H287" s="163">
        <v>0</v>
      </c>
      <c r="I287" s="163">
        <v>1</v>
      </c>
      <c r="J287" s="163">
        <v>1</v>
      </c>
      <c r="K287" s="140" t="s">
        <v>871</v>
      </c>
      <c r="L287" s="140" t="s">
        <v>871</v>
      </c>
      <c r="M287" s="192"/>
      <c r="N287" s="244"/>
      <c r="O287" s="127"/>
      <c r="P287" s="127"/>
      <c r="Q287" s="129"/>
      <c r="R287" s="130"/>
    </row>
    <row r="288" spans="1:18" s="122" customFormat="1" ht="24" x14ac:dyDescent="0.25">
      <c r="A288" s="146" t="str">
        <f t="shared" si="12"/>
        <v>0x3E</v>
      </c>
      <c r="B288" s="126">
        <v>62</v>
      </c>
      <c r="C288" s="126" t="s">
        <v>762</v>
      </c>
      <c r="D288" s="46" t="s">
        <v>445</v>
      </c>
      <c r="E288" s="147" t="s">
        <v>400</v>
      </c>
      <c r="F288" s="146" t="s">
        <v>301</v>
      </c>
      <c r="G288" s="78" t="s">
        <v>444</v>
      </c>
      <c r="H288" s="163">
        <v>0</v>
      </c>
      <c r="I288" s="163">
        <v>1</v>
      </c>
      <c r="J288" s="163">
        <v>1</v>
      </c>
      <c r="K288" s="140" t="s">
        <v>871</v>
      </c>
      <c r="L288" s="140" t="s">
        <v>871</v>
      </c>
      <c r="M288" s="192"/>
      <c r="N288" s="244"/>
      <c r="O288" s="127"/>
      <c r="P288" s="127"/>
      <c r="Q288" s="129"/>
      <c r="R288" s="130"/>
    </row>
    <row r="289" spans="1:18" s="122" customFormat="1" ht="24" x14ac:dyDescent="0.25">
      <c r="A289" s="146" t="str">
        <f t="shared" si="12"/>
        <v>0x3F</v>
      </c>
      <c r="B289" s="126">
        <v>63</v>
      </c>
      <c r="C289" s="126" t="s">
        <v>763</v>
      </c>
      <c r="D289" s="46" t="s">
        <v>886</v>
      </c>
      <c r="E289" s="147" t="s">
        <v>542</v>
      </c>
      <c r="F289" s="146" t="s">
        <v>17</v>
      </c>
      <c r="G289" s="78" t="s">
        <v>444</v>
      </c>
      <c r="H289" s="163">
        <v>0</v>
      </c>
      <c r="I289" s="163">
        <v>1</v>
      </c>
      <c r="J289" s="163">
        <v>1</v>
      </c>
      <c r="K289" s="140" t="s">
        <v>871</v>
      </c>
      <c r="L289" s="140" t="s">
        <v>871</v>
      </c>
      <c r="M289" s="192"/>
      <c r="N289" s="244"/>
      <c r="O289" s="127"/>
      <c r="P289" s="127"/>
      <c r="Q289" s="129"/>
      <c r="R289" s="130"/>
    </row>
    <row r="290" spans="1:18" s="122" customFormat="1" ht="24" x14ac:dyDescent="0.25">
      <c r="A290" s="146" t="str">
        <f t="shared" si="12"/>
        <v>0x40</v>
      </c>
      <c r="B290" s="126">
        <v>64</v>
      </c>
      <c r="C290" s="126" t="s">
        <v>764</v>
      </c>
      <c r="D290" s="215" t="s">
        <v>1016</v>
      </c>
      <c r="E290" s="147" t="s">
        <v>400</v>
      </c>
      <c r="F290" s="146" t="s">
        <v>301</v>
      </c>
      <c r="G290" s="78" t="s">
        <v>425</v>
      </c>
      <c r="H290" s="196">
        <v>0</v>
      </c>
      <c r="I290" s="196">
        <v>1</v>
      </c>
      <c r="J290" s="196">
        <v>1</v>
      </c>
      <c r="K290" s="140" t="s">
        <v>871</v>
      </c>
      <c r="L290" s="140" t="s">
        <v>871</v>
      </c>
      <c r="M290" s="192" t="s">
        <v>1058</v>
      </c>
      <c r="N290" s="244"/>
      <c r="O290" s="127"/>
      <c r="P290" s="127"/>
      <c r="Q290" s="129"/>
      <c r="R290" s="130"/>
    </row>
    <row r="291" spans="1:18" s="122" customFormat="1" ht="12" x14ac:dyDescent="0.25">
      <c r="A291" s="146" t="str">
        <f t="shared" si="12"/>
        <v>0x41</v>
      </c>
      <c r="B291" s="126">
        <v>65</v>
      </c>
      <c r="C291" s="126" t="s">
        <v>765</v>
      </c>
      <c r="D291" s="69"/>
      <c r="E291" s="147"/>
      <c r="F291" s="146"/>
      <c r="G291" s="78"/>
      <c r="H291" s="163"/>
      <c r="I291" s="163"/>
      <c r="J291" s="163"/>
      <c r="K291" s="140"/>
      <c r="L291" s="140"/>
      <c r="M291" s="192"/>
      <c r="N291" s="244"/>
      <c r="O291" s="127"/>
      <c r="P291" s="127"/>
      <c r="Q291" s="129"/>
      <c r="R291" s="130"/>
    </row>
    <row r="292" spans="1:18" s="122" customFormat="1" ht="12" x14ac:dyDescent="0.25">
      <c r="A292" s="146" t="str">
        <f t="shared" si="12"/>
        <v>0x42</v>
      </c>
      <c r="B292" s="126">
        <v>66</v>
      </c>
      <c r="C292" s="126" t="s">
        <v>766</v>
      </c>
      <c r="D292" s="46"/>
      <c r="E292" s="147"/>
      <c r="F292" s="146"/>
      <c r="G292" s="78"/>
      <c r="H292" s="163"/>
      <c r="I292" s="163"/>
      <c r="J292" s="163"/>
      <c r="K292" s="140"/>
      <c r="L292" s="140"/>
      <c r="M292" s="192"/>
      <c r="N292" s="244"/>
      <c r="O292" s="127"/>
      <c r="P292" s="127"/>
      <c r="Q292" s="129"/>
      <c r="R292" s="130"/>
    </row>
    <row r="293" spans="1:18" s="122" customFormat="1" ht="12" x14ac:dyDescent="0.25">
      <c r="A293" s="146" t="str">
        <f t="shared" si="12"/>
        <v>0x43</v>
      </c>
      <c r="B293" s="126">
        <v>67</v>
      </c>
      <c r="C293" s="126" t="s">
        <v>767</v>
      </c>
      <c r="D293" s="120"/>
      <c r="E293" s="147"/>
      <c r="F293" s="146"/>
      <c r="G293" s="78"/>
      <c r="H293" s="163"/>
      <c r="I293" s="163"/>
      <c r="J293" s="163"/>
      <c r="K293" s="140"/>
      <c r="L293" s="140"/>
      <c r="M293" s="192"/>
      <c r="N293" s="244"/>
      <c r="O293" s="127"/>
      <c r="P293" s="127"/>
      <c r="Q293" s="129"/>
      <c r="R293" s="130"/>
    </row>
    <row r="294" spans="1:18" s="122" customFormat="1" ht="12" x14ac:dyDescent="0.25">
      <c r="A294" s="144" t="str">
        <f t="shared" si="12"/>
        <v>0x44</v>
      </c>
      <c r="B294" s="68">
        <v>68</v>
      </c>
      <c r="C294" s="68" t="s">
        <v>768</v>
      </c>
      <c r="D294" s="155"/>
      <c r="E294" s="154"/>
      <c r="F294" s="144"/>
      <c r="G294" s="149"/>
      <c r="H294" s="143"/>
      <c r="I294" s="143"/>
      <c r="J294" s="143"/>
      <c r="K294" s="140"/>
      <c r="L294" s="140"/>
      <c r="M294" s="192"/>
      <c r="N294" s="244"/>
      <c r="O294" s="127"/>
      <c r="P294" s="127"/>
      <c r="Q294" s="129"/>
      <c r="R294" s="130"/>
    </row>
    <row r="295" spans="1:18" s="122" customFormat="1" ht="12" x14ac:dyDescent="0.25">
      <c r="A295" s="146" t="str">
        <f t="shared" si="12"/>
        <v>0x45</v>
      </c>
      <c r="B295" s="126">
        <v>69</v>
      </c>
      <c r="C295" s="126" t="s">
        <v>769</v>
      </c>
      <c r="D295" s="44"/>
      <c r="E295" s="147"/>
      <c r="F295" s="146"/>
      <c r="G295" s="163"/>
      <c r="H295" s="163"/>
      <c r="I295" s="163"/>
      <c r="J295" s="163"/>
      <c r="K295" s="146"/>
      <c r="L295" s="146"/>
      <c r="M295" s="192"/>
      <c r="N295" s="244"/>
      <c r="O295" s="127"/>
      <c r="P295" s="127"/>
      <c r="Q295" s="129"/>
      <c r="R295" s="130"/>
    </row>
    <row r="296" spans="1:18" s="122" customFormat="1" ht="24" x14ac:dyDescent="0.25">
      <c r="A296" s="146" t="str">
        <f t="shared" si="12"/>
        <v>0x46</v>
      </c>
      <c r="B296" s="126">
        <v>70</v>
      </c>
      <c r="C296" s="126" t="s">
        <v>770</v>
      </c>
      <c r="D296" s="147" t="s">
        <v>446</v>
      </c>
      <c r="E296" s="147" t="s">
        <v>400</v>
      </c>
      <c r="F296" s="146" t="s">
        <v>301</v>
      </c>
      <c r="G296" s="148" t="s">
        <v>444</v>
      </c>
      <c r="H296" s="163">
        <v>0</v>
      </c>
      <c r="I296" s="163">
        <v>1</v>
      </c>
      <c r="J296" s="163">
        <v>1</v>
      </c>
      <c r="K296" s="146" t="s">
        <v>871</v>
      </c>
      <c r="L296" s="146" t="s">
        <v>871</v>
      </c>
      <c r="M296" s="192"/>
      <c r="N296" s="244"/>
      <c r="O296" s="127"/>
      <c r="P296" s="127"/>
      <c r="Q296" s="129"/>
      <c r="R296" s="130"/>
    </row>
    <row r="297" spans="1:18" s="122" customFormat="1" ht="24" x14ac:dyDescent="0.25">
      <c r="A297" s="146" t="str">
        <f t="shared" si="12"/>
        <v>0x47</v>
      </c>
      <c r="B297" s="126">
        <v>71</v>
      </c>
      <c r="C297" s="126" t="s">
        <v>771</v>
      </c>
      <c r="D297" s="147" t="s">
        <v>447</v>
      </c>
      <c r="E297" s="147" t="s">
        <v>400</v>
      </c>
      <c r="F297" s="146" t="s">
        <v>301</v>
      </c>
      <c r="G297" s="148" t="s">
        <v>444</v>
      </c>
      <c r="H297" s="163">
        <v>0</v>
      </c>
      <c r="I297" s="163">
        <v>1</v>
      </c>
      <c r="J297" s="163">
        <v>1</v>
      </c>
      <c r="K297" s="146" t="s">
        <v>871</v>
      </c>
      <c r="L297" s="146" t="s">
        <v>871</v>
      </c>
      <c r="M297" s="192"/>
      <c r="N297" s="244"/>
      <c r="O297" s="127"/>
      <c r="P297" s="127"/>
      <c r="Q297" s="129"/>
      <c r="R297" s="130"/>
    </row>
    <row r="298" spans="1:18" s="122" customFormat="1" ht="12" x14ac:dyDescent="0.25">
      <c r="A298" s="146" t="str">
        <f t="shared" si="12"/>
        <v>0x48</v>
      </c>
      <c r="B298" s="126">
        <v>72</v>
      </c>
      <c r="C298" s="126" t="s">
        <v>772</v>
      </c>
      <c r="D298" s="147"/>
      <c r="E298" s="147"/>
      <c r="F298" s="146"/>
      <c r="G298" s="163"/>
      <c r="H298" s="163"/>
      <c r="I298" s="163"/>
      <c r="J298" s="163"/>
      <c r="K298" s="146"/>
      <c r="L298" s="146"/>
      <c r="M298" s="192"/>
      <c r="N298" s="244"/>
      <c r="O298" s="127"/>
      <c r="P298" s="127"/>
      <c r="Q298" s="129"/>
      <c r="R298" s="130"/>
    </row>
    <row r="299" spans="1:18" s="122" customFormat="1" ht="12" x14ac:dyDescent="0.25">
      <c r="A299" s="146" t="str">
        <f t="shared" si="12"/>
        <v>0x49</v>
      </c>
      <c r="B299" s="126">
        <v>73</v>
      </c>
      <c r="C299" s="126" t="s">
        <v>773</v>
      </c>
      <c r="D299" s="147"/>
      <c r="E299" s="147"/>
      <c r="F299" s="146"/>
      <c r="G299" s="163"/>
      <c r="H299" s="163"/>
      <c r="I299" s="163"/>
      <c r="J299" s="163"/>
      <c r="K299" s="146"/>
      <c r="L299" s="146"/>
      <c r="M299" s="192"/>
      <c r="N299" s="244"/>
      <c r="O299" s="127"/>
      <c r="P299" s="127"/>
      <c r="Q299" s="129"/>
      <c r="R299" s="130"/>
    </row>
    <row r="300" spans="1:18" s="122" customFormat="1" ht="12" x14ac:dyDescent="0.25">
      <c r="A300" s="146"/>
      <c r="B300" s="126"/>
      <c r="C300" s="126"/>
      <c r="D300" s="147"/>
      <c r="E300" s="147"/>
      <c r="F300" s="146"/>
      <c r="G300" s="163"/>
      <c r="H300" s="163"/>
      <c r="I300" s="163"/>
      <c r="J300" s="163"/>
      <c r="K300" s="146"/>
      <c r="L300" s="146"/>
      <c r="M300" s="192"/>
      <c r="N300" s="244"/>
      <c r="O300" s="127"/>
      <c r="P300" s="127"/>
      <c r="Q300" s="129"/>
      <c r="R300" s="130"/>
    </row>
    <row r="301" spans="1:18" s="122" customFormat="1" ht="24" x14ac:dyDescent="0.25">
      <c r="A301" s="146" t="str">
        <f t="shared" si="12"/>
        <v>0x62</v>
      </c>
      <c r="B301" s="126">
        <v>98</v>
      </c>
      <c r="C301" s="126" t="s">
        <v>774</v>
      </c>
      <c r="D301" s="147" t="s">
        <v>888</v>
      </c>
      <c r="E301" s="147" t="s">
        <v>542</v>
      </c>
      <c r="F301" s="146" t="s">
        <v>17</v>
      </c>
      <c r="G301" s="78" t="s">
        <v>190</v>
      </c>
      <c r="H301" s="163">
        <v>0</v>
      </c>
      <c r="I301" s="163">
        <v>1</v>
      </c>
      <c r="J301" s="163">
        <v>1</v>
      </c>
      <c r="K301" s="140" t="s">
        <v>871</v>
      </c>
      <c r="L301" s="140" t="s">
        <v>871</v>
      </c>
      <c r="M301" s="192"/>
      <c r="N301" s="244"/>
      <c r="O301" s="127"/>
      <c r="P301" s="127"/>
      <c r="Q301" s="129"/>
      <c r="R301" s="130"/>
    </row>
    <row r="302" spans="1:18" s="122" customFormat="1" ht="24" x14ac:dyDescent="0.25">
      <c r="A302" s="146" t="str">
        <f t="shared" si="12"/>
        <v>0x63</v>
      </c>
      <c r="B302" s="126">
        <v>99</v>
      </c>
      <c r="C302" s="126" t="s">
        <v>775</v>
      </c>
      <c r="D302" s="147" t="s">
        <v>887</v>
      </c>
      <c r="E302" s="147" t="s">
        <v>542</v>
      </c>
      <c r="F302" s="146" t="s">
        <v>17</v>
      </c>
      <c r="G302" s="78" t="s">
        <v>190</v>
      </c>
      <c r="H302" s="163">
        <v>0</v>
      </c>
      <c r="I302" s="163">
        <v>1</v>
      </c>
      <c r="J302" s="163">
        <v>1</v>
      </c>
      <c r="K302" s="140" t="s">
        <v>871</v>
      </c>
      <c r="L302" s="140" t="s">
        <v>871</v>
      </c>
      <c r="M302" s="192"/>
      <c r="N302" s="244"/>
      <c r="O302" s="127"/>
      <c r="P302" s="127"/>
      <c r="Q302" s="129"/>
      <c r="R302" s="130"/>
    </row>
    <row r="303" spans="1:18" s="122" customFormat="1" ht="24" x14ac:dyDescent="0.25">
      <c r="A303" s="146" t="str">
        <f t="shared" si="12"/>
        <v>0x64</v>
      </c>
      <c r="B303" s="126">
        <v>100</v>
      </c>
      <c r="C303" s="126" t="s">
        <v>776</v>
      </c>
      <c r="D303" s="122" t="s">
        <v>448</v>
      </c>
      <c r="E303" s="147" t="s">
        <v>400</v>
      </c>
      <c r="F303" s="146" t="s">
        <v>301</v>
      </c>
      <c r="G303" s="148" t="s">
        <v>408</v>
      </c>
      <c r="H303" s="163">
        <v>0</v>
      </c>
      <c r="I303" s="163">
        <v>1</v>
      </c>
      <c r="J303" s="163">
        <v>1</v>
      </c>
      <c r="K303" s="146" t="s">
        <v>871</v>
      </c>
      <c r="L303" s="146" t="s">
        <v>871</v>
      </c>
      <c r="M303" s="192"/>
      <c r="N303" s="244"/>
      <c r="O303" s="127"/>
      <c r="P303" s="127"/>
      <c r="Q303" s="129"/>
      <c r="R303" s="130"/>
    </row>
    <row r="304" spans="1:18" s="122" customFormat="1" ht="24" x14ac:dyDescent="0.25">
      <c r="A304" s="146" t="str">
        <f t="shared" ref="A304:A367" si="13" xml:space="preserve"> "0x" &amp; DEC2HEX(B304)</f>
        <v>0x65</v>
      </c>
      <c r="B304" s="126">
        <v>101</v>
      </c>
      <c r="C304" s="126" t="s">
        <v>777</v>
      </c>
      <c r="D304" s="147" t="s">
        <v>449</v>
      </c>
      <c r="E304" s="147" t="s">
        <v>400</v>
      </c>
      <c r="F304" s="146" t="s">
        <v>301</v>
      </c>
      <c r="G304" s="148" t="s">
        <v>408</v>
      </c>
      <c r="H304" s="163">
        <v>0</v>
      </c>
      <c r="I304" s="163">
        <v>1</v>
      </c>
      <c r="J304" s="163">
        <v>1</v>
      </c>
      <c r="K304" s="146" t="s">
        <v>871</v>
      </c>
      <c r="L304" s="146" t="s">
        <v>871</v>
      </c>
      <c r="M304" s="192"/>
      <c r="N304" s="244"/>
      <c r="O304" s="127"/>
      <c r="P304" s="127"/>
      <c r="Q304" s="129"/>
      <c r="R304" s="130"/>
    </row>
    <row r="305" spans="1:18" s="122" customFormat="1" ht="24" x14ac:dyDescent="0.25">
      <c r="A305" s="146" t="str">
        <f t="shared" si="13"/>
        <v>0x66</v>
      </c>
      <c r="B305" s="126">
        <v>102</v>
      </c>
      <c r="C305" s="126" t="s">
        <v>778</v>
      </c>
      <c r="D305" s="147" t="s">
        <v>450</v>
      </c>
      <c r="E305" s="147" t="s">
        <v>400</v>
      </c>
      <c r="F305" s="146" t="s">
        <v>301</v>
      </c>
      <c r="G305" s="148" t="s">
        <v>408</v>
      </c>
      <c r="H305" s="163">
        <v>0</v>
      </c>
      <c r="I305" s="163">
        <v>1</v>
      </c>
      <c r="J305" s="163">
        <v>1</v>
      </c>
      <c r="K305" s="146" t="s">
        <v>871</v>
      </c>
      <c r="L305" s="146" t="s">
        <v>871</v>
      </c>
      <c r="M305" s="192"/>
      <c r="N305" s="244"/>
      <c r="O305" s="127"/>
      <c r="P305" s="127"/>
      <c r="Q305" s="129"/>
      <c r="R305" s="130"/>
    </row>
    <row r="306" spans="1:18" s="122" customFormat="1" ht="24" x14ac:dyDescent="0.25">
      <c r="A306" s="144" t="str">
        <f t="shared" si="13"/>
        <v>0x67</v>
      </c>
      <c r="B306" s="68">
        <v>103</v>
      </c>
      <c r="C306" s="68" t="s">
        <v>779</v>
      </c>
      <c r="D306" s="154" t="s">
        <v>451</v>
      </c>
      <c r="E306" s="154" t="s">
        <v>400</v>
      </c>
      <c r="F306" s="144" t="s">
        <v>301</v>
      </c>
      <c r="G306" s="156" t="s">
        <v>408</v>
      </c>
      <c r="H306" s="143">
        <v>0</v>
      </c>
      <c r="I306" s="143">
        <v>1</v>
      </c>
      <c r="J306" s="143">
        <v>1</v>
      </c>
      <c r="K306" s="140" t="s">
        <v>871</v>
      </c>
      <c r="L306" s="140" t="s">
        <v>871</v>
      </c>
      <c r="M306" s="192"/>
      <c r="N306" s="244"/>
      <c r="O306" s="127"/>
      <c r="P306" s="127"/>
      <c r="Q306" s="129"/>
      <c r="R306" s="130"/>
    </row>
    <row r="307" spans="1:18" s="122" customFormat="1" ht="24" x14ac:dyDescent="0.25">
      <c r="A307" s="144" t="str">
        <f t="shared" si="13"/>
        <v>0x68</v>
      </c>
      <c r="B307" s="68">
        <v>104</v>
      </c>
      <c r="C307" s="68" t="s">
        <v>780</v>
      </c>
      <c r="D307" s="154" t="s">
        <v>452</v>
      </c>
      <c r="E307" s="154" t="s">
        <v>400</v>
      </c>
      <c r="F307" s="144" t="s">
        <v>301</v>
      </c>
      <c r="G307" s="156" t="s">
        <v>408</v>
      </c>
      <c r="H307" s="143">
        <v>0</v>
      </c>
      <c r="I307" s="143">
        <v>1</v>
      </c>
      <c r="J307" s="143">
        <v>1</v>
      </c>
      <c r="K307" s="140" t="s">
        <v>871</v>
      </c>
      <c r="L307" s="140" t="s">
        <v>871</v>
      </c>
      <c r="M307" s="192"/>
      <c r="N307" s="244"/>
      <c r="O307" s="127"/>
      <c r="P307" s="127"/>
      <c r="Q307" s="129"/>
      <c r="R307" s="130"/>
    </row>
    <row r="308" spans="1:18" s="122" customFormat="1" ht="24" x14ac:dyDescent="0.25">
      <c r="A308" s="163" t="str">
        <f t="shared" si="13"/>
        <v>0x69</v>
      </c>
      <c r="B308" s="162">
        <v>105</v>
      </c>
      <c r="C308" s="126" t="s">
        <v>781</v>
      </c>
      <c r="D308" s="53" t="s">
        <v>453</v>
      </c>
      <c r="E308" s="148" t="s">
        <v>400</v>
      </c>
      <c r="F308" s="163" t="s">
        <v>301</v>
      </c>
      <c r="G308" s="148" t="s">
        <v>408</v>
      </c>
      <c r="H308" s="163">
        <v>0</v>
      </c>
      <c r="I308" s="163">
        <v>1</v>
      </c>
      <c r="J308" s="10">
        <v>1</v>
      </c>
      <c r="K308" s="140" t="s">
        <v>871</v>
      </c>
      <c r="L308" s="140" t="s">
        <v>871</v>
      </c>
      <c r="M308" s="192"/>
      <c r="N308" s="244"/>
      <c r="O308" s="127"/>
      <c r="P308" s="127"/>
      <c r="Q308" s="129"/>
      <c r="R308" s="130"/>
    </row>
    <row r="309" spans="1:18" s="122" customFormat="1" ht="24" x14ac:dyDescent="0.25">
      <c r="A309" s="163" t="str">
        <f t="shared" si="13"/>
        <v>0x6A</v>
      </c>
      <c r="B309" s="162">
        <v>106</v>
      </c>
      <c r="C309" s="126" t="s">
        <v>782</v>
      </c>
      <c r="D309" s="53" t="s">
        <v>454</v>
      </c>
      <c r="E309" s="148" t="s">
        <v>400</v>
      </c>
      <c r="F309" s="163" t="s">
        <v>301</v>
      </c>
      <c r="G309" s="148" t="s">
        <v>408</v>
      </c>
      <c r="H309" s="163">
        <v>0</v>
      </c>
      <c r="I309" s="163">
        <v>1</v>
      </c>
      <c r="J309" s="10">
        <v>1</v>
      </c>
      <c r="K309" s="140" t="s">
        <v>871</v>
      </c>
      <c r="L309" s="140" t="s">
        <v>871</v>
      </c>
      <c r="M309" s="192"/>
      <c r="N309" s="244"/>
      <c r="O309" s="127"/>
      <c r="P309" s="127"/>
      <c r="Q309" s="129"/>
      <c r="R309" s="130"/>
    </row>
    <row r="310" spans="1:18" s="122" customFormat="1" ht="24" x14ac:dyDescent="0.25">
      <c r="A310" s="163" t="str">
        <f t="shared" si="13"/>
        <v>0x6B</v>
      </c>
      <c r="B310" s="162">
        <v>107</v>
      </c>
      <c r="C310" s="126" t="s">
        <v>783</v>
      </c>
      <c r="D310" s="53" t="s">
        <v>455</v>
      </c>
      <c r="E310" s="148" t="s">
        <v>400</v>
      </c>
      <c r="F310" s="163" t="s">
        <v>301</v>
      </c>
      <c r="G310" s="148" t="s">
        <v>408</v>
      </c>
      <c r="H310" s="163">
        <v>0</v>
      </c>
      <c r="I310" s="163">
        <v>1</v>
      </c>
      <c r="J310" s="10">
        <v>1</v>
      </c>
      <c r="K310" s="140" t="s">
        <v>871</v>
      </c>
      <c r="L310" s="140" t="s">
        <v>871</v>
      </c>
      <c r="M310" s="192"/>
      <c r="N310" s="244"/>
      <c r="O310" s="127"/>
      <c r="P310" s="127"/>
      <c r="Q310" s="129"/>
      <c r="R310" s="130"/>
    </row>
    <row r="311" spans="1:18" s="122" customFormat="1" ht="24" x14ac:dyDescent="0.25">
      <c r="A311" s="163" t="str">
        <f t="shared" si="13"/>
        <v>0x6C</v>
      </c>
      <c r="B311" s="162">
        <v>108</v>
      </c>
      <c r="C311" s="126" t="s">
        <v>784</v>
      </c>
      <c r="D311" s="53" t="s">
        <v>456</v>
      </c>
      <c r="E311" s="148" t="s">
        <v>400</v>
      </c>
      <c r="F311" s="163" t="s">
        <v>301</v>
      </c>
      <c r="G311" s="148" t="s">
        <v>408</v>
      </c>
      <c r="H311" s="163">
        <v>0</v>
      </c>
      <c r="I311" s="163">
        <v>1</v>
      </c>
      <c r="J311" s="10">
        <v>1</v>
      </c>
      <c r="K311" s="140" t="s">
        <v>871</v>
      </c>
      <c r="L311" s="140" t="s">
        <v>871</v>
      </c>
      <c r="M311" s="192"/>
      <c r="N311" s="244"/>
      <c r="O311" s="127"/>
      <c r="P311" s="127"/>
      <c r="Q311" s="129"/>
      <c r="R311" s="130"/>
    </row>
    <row r="312" spans="1:18" s="122" customFormat="1" ht="24" x14ac:dyDescent="0.25">
      <c r="A312" s="163" t="str">
        <f t="shared" si="13"/>
        <v>0x6D</v>
      </c>
      <c r="B312" s="162">
        <v>109</v>
      </c>
      <c r="C312" s="126" t="s">
        <v>785</v>
      </c>
      <c r="D312" s="53" t="s">
        <v>457</v>
      </c>
      <c r="E312" s="148" t="s">
        <v>400</v>
      </c>
      <c r="F312" s="163" t="s">
        <v>301</v>
      </c>
      <c r="G312" s="148" t="s">
        <v>408</v>
      </c>
      <c r="H312" s="163">
        <v>0</v>
      </c>
      <c r="I312" s="163">
        <v>1</v>
      </c>
      <c r="J312" s="10">
        <v>1</v>
      </c>
      <c r="K312" s="140" t="s">
        <v>871</v>
      </c>
      <c r="L312" s="140" t="s">
        <v>871</v>
      </c>
      <c r="M312" s="192"/>
      <c r="N312" s="244"/>
      <c r="O312" s="127"/>
      <c r="P312" s="127"/>
      <c r="Q312" s="129"/>
      <c r="R312" s="130"/>
    </row>
    <row r="313" spans="1:18" s="122" customFormat="1" ht="24" x14ac:dyDescent="0.25">
      <c r="A313" s="163" t="str">
        <f t="shared" si="13"/>
        <v>0x6E</v>
      </c>
      <c r="B313" s="162">
        <v>110</v>
      </c>
      <c r="C313" s="126" t="s">
        <v>786</v>
      </c>
      <c r="D313" s="53" t="s">
        <v>458</v>
      </c>
      <c r="E313" s="148" t="s">
        <v>400</v>
      </c>
      <c r="F313" s="163" t="s">
        <v>301</v>
      </c>
      <c r="G313" s="148" t="s">
        <v>408</v>
      </c>
      <c r="H313" s="163">
        <v>0</v>
      </c>
      <c r="I313" s="163">
        <v>1</v>
      </c>
      <c r="J313" s="10">
        <v>1</v>
      </c>
      <c r="K313" s="140" t="s">
        <v>871</v>
      </c>
      <c r="L313" s="140" t="s">
        <v>871</v>
      </c>
      <c r="M313" s="192"/>
      <c r="N313" s="244"/>
      <c r="O313" s="127"/>
      <c r="P313" s="127"/>
      <c r="Q313" s="129"/>
      <c r="R313" s="130"/>
    </row>
    <row r="314" spans="1:18" s="122" customFormat="1" ht="24" x14ac:dyDescent="0.25">
      <c r="A314" s="163" t="str">
        <f t="shared" si="13"/>
        <v>0x6F</v>
      </c>
      <c r="B314" s="162">
        <v>111</v>
      </c>
      <c r="C314" s="126" t="s">
        <v>787</v>
      </c>
      <c r="D314" s="53" t="s">
        <v>459</v>
      </c>
      <c r="E314" s="148" t="s">
        <v>400</v>
      </c>
      <c r="F314" s="163" t="s">
        <v>301</v>
      </c>
      <c r="G314" s="148" t="s">
        <v>408</v>
      </c>
      <c r="H314" s="163">
        <v>0</v>
      </c>
      <c r="I314" s="163">
        <v>1</v>
      </c>
      <c r="J314" s="10">
        <v>1</v>
      </c>
      <c r="K314" s="140" t="s">
        <v>871</v>
      </c>
      <c r="L314" s="140" t="s">
        <v>871</v>
      </c>
      <c r="M314" s="192"/>
      <c r="N314" s="244"/>
      <c r="O314" s="127"/>
      <c r="P314" s="127"/>
      <c r="Q314" s="129"/>
      <c r="R314" s="130"/>
    </row>
    <row r="315" spans="1:18" s="122" customFormat="1" ht="24" x14ac:dyDescent="0.25">
      <c r="A315" s="163" t="str">
        <f t="shared" si="13"/>
        <v>0x70</v>
      </c>
      <c r="B315" s="162">
        <v>112</v>
      </c>
      <c r="C315" s="126" t="s">
        <v>788</v>
      </c>
      <c r="D315" s="53" t="s">
        <v>460</v>
      </c>
      <c r="E315" s="148" t="s">
        <v>400</v>
      </c>
      <c r="F315" s="163" t="s">
        <v>301</v>
      </c>
      <c r="G315" s="148" t="s">
        <v>408</v>
      </c>
      <c r="H315" s="163">
        <v>0</v>
      </c>
      <c r="I315" s="163">
        <v>1</v>
      </c>
      <c r="J315" s="10">
        <v>1</v>
      </c>
      <c r="K315" s="140" t="s">
        <v>871</v>
      </c>
      <c r="L315" s="140" t="s">
        <v>871</v>
      </c>
      <c r="M315" s="192"/>
      <c r="N315" s="244"/>
      <c r="O315" s="127"/>
      <c r="P315" s="127"/>
      <c r="Q315" s="129"/>
      <c r="R315" s="130"/>
    </row>
    <row r="316" spans="1:18" s="122" customFormat="1" ht="24" x14ac:dyDescent="0.25">
      <c r="A316" s="163" t="str">
        <f t="shared" si="13"/>
        <v>0x71</v>
      </c>
      <c r="B316" s="162">
        <v>113</v>
      </c>
      <c r="C316" s="126" t="s">
        <v>789</v>
      </c>
      <c r="D316" s="53" t="s">
        <v>461</v>
      </c>
      <c r="E316" s="148" t="s">
        <v>400</v>
      </c>
      <c r="F316" s="163" t="s">
        <v>301</v>
      </c>
      <c r="G316" s="148" t="s">
        <v>408</v>
      </c>
      <c r="H316" s="163">
        <v>0</v>
      </c>
      <c r="I316" s="163">
        <v>1</v>
      </c>
      <c r="J316" s="10">
        <v>1</v>
      </c>
      <c r="K316" s="140" t="s">
        <v>871</v>
      </c>
      <c r="L316" s="140" t="s">
        <v>871</v>
      </c>
      <c r="M316" s="192"/>
      <c r="N316" s="244"/>
      <c r="O316" s="127"/>
      <c r="P316" s="127"/>
      <c r="Q316" s="129"/>
      <c r="R316" s="130"/>
    </row>
    <row r="317" spans="1:18" s="122" customFormat="1" ht="24" x14ac:dyDescent="0.25">
      <c r="A317" s="163" t="str">
        <f t="shared" si="13"/>
        <v>0x72</v>
      </c>
      <c r="B317" s="162">
        <v>114</v>
      </c>
      <c r="C317" s="126" t="s">
        <v>790</v>
      </c>
      <c r="D317" s="53" t="s">
        <v>462</v>
      </c>
      <c r="E317" s="148" t="s">
        <v>400</v>
      </c>
      <c r="F317" s="163" t="s">
        <v>301</v>
      </c>
      <c r="G317" s="148" t="s">
        <v>408</v>
      </c>
      <c r="H317" s="163">
        <v>0</v>
      </c>
      <c r="I317" s="163">
        <v>1</v>
      </c>
      <c r="J317" s="10">
        <v>1</v>
      </c>
      <c r="K317" s="140" t="s">
        <v>871</v>
      </c>
      <c r="L317" s="140" t="s">
        <v>871</v>
      </c>
      <c r="M317" s="192"/>
      <c r="N317" s="244"/>
      <c r="O317" s="127"/>
      <c r="P317" s="127"/>
      <c r="Q317" s="129"/>
      <c r="R317" s="130"/>
    </row>
    <row r="318" spans="1:18" s="122" customFormat="1" ht="24" x14ac:dyDescent="0.25">
      <c r="A318" s="163" t="str">
        <f t="shared" si="13"/>
        <v>0x73</v>
      </c>
      <c r="B318" s="162">
        <v>115</v>
      </c>
      <c r="C318" s="126" t="s">
        <v>791</v>
      </c>
      <c r="D318" s="53" t="s">
        <v>463</v>
      </c>
      <c r="E318" s="148" t="s">
        <v>400</v>
      </c>
      <c r="F318" s="163" t="s">
        <v>301</v>
      </c>
      <c r="G318" s="148" t="s">
        <v>408</v>
      </c>
      <c r="H318" s="163">
        <v>0</v>
      </c>
      <c r="I318" s="163">
        <v>1</v>
      </c>
      <c r="J318" s="10">
        <v>1</v>
      </c>
      <c r="K318" s="140" t="s">
        <v>871</v>
      </c>
      <c r="L318" s="140" t="s">
        <v>871</v>
      </c>
      <c r="M318" s="192"/>
      <c r="N318" s="244"/>
      <c r="O318" s="127"/>
      <c r="P318" s="127"/>
      <c r="Q318" s="129"/>
      <c r="R318" s="130"/>
    </row>
    <row r="319" spans="1:18" s="122" customFormat="1" ht="24" x14ac:dyDescent="0.25">
      <c r="A319" s="163" t="str">
        <f t="shared" si="13"/>
        <v>0x74</v>
      </c>
      <c r="B319" s="162">
        <v>116</v>
      </c>
      <c r="C319" s="126" t="s">
        <v>792</v>
      </c>
      <c r="D319" s="53" t="s">
        <v>464</v>
      </c>
      <c r="E319" s="148" t="s">
        <v>400</v>
      </c>
      <c r="F319" s="163" t="s">
        <v>301</v>
      </c>
      <c r="G319" s="148" t="s">
        <v>408</v>
      </c>
      <c r="H319" s="163">
        <v>0</v>
      </c>
      <c r="I319" s="163">
        <v>1</v>
      </c>
      <c r="J319" s="10">
        <v>1</v>
      </c>
      <c r="K319" s="140" t="s">
        <v>871</v>
      </c>
      <c r="L319" s="140" t="s">
        <v>871</v>
      </c>
      <c r="M319" s="192"/>
      <c r="N319" s="244"/>
      <c r="O319" s="127"/>
      <c r="P319" s="127"/>
      <c r="Q319" s="129"/>
      <c r="R319" s="130"/>
    </row>
    <row r="320" spans="1:18" s="122" customFormat="1" ht="24" x14ac:dyDescent="0.25">
      <c r="A320" s="163" t="str">
        <f t="shared" si="13"/>
        <v>0x75</v>
      </c>
      <c r="B320" s="162">
        <v>117</v>
      </c>
      <c r="C320" s="126" t="s">
        <v>793</v>
      </c>
      <c r="D320" s="53" t="s">
        <v>465</v>
      </c>
      <c r="E320" s="148" t="s">
        <v>400</v>
      </c>
      <c r="F320" s="163" t="s">
        <v>301</v>
      </c>
      <c r="G320" s="148" t="s">
        <v>408</v>
      </c>
      <c r="H320" s="163">
        <v>0</v>
      </c>
      <c r="I320" s="163">
        <v>1</v>
      </c>
      <c r="J320" s="10">
        <v>1</v>
      </c>
      <c r="K320" s="140" t="s">
        <v>871</v>
      </c>
      <c r="L320" s="140" t="s">
        <v>871</v>
      </c>
      <c r="M320" s="192"/>
      <c r="N320" s="244"/>
      <c r="O320" s="127"/>
      <c r="P320" s="127"/>
      <c r="Q320" s="129"/>
      <c r="R320" s="130"/>
    </row>
    <row r="321" spans="1:18" s="122" customFormat="1" ht="24" x14ac:dyDescent="0.25">
      <c r="A321" s="163" t="str">
        <f t="shared" si="13"/>
        <v>0x76</v>
      </c>
      <c r="B321" s="162">
        <v>118</v>
      </c>
      <c r="C321" s="126" t="s">
        <v>794</v>
      </c>
      <c r="D321" s="53" t="s">
        <v>466</v>
      </c>
      <c r="E321" s="148" t="s">
        <v>400</v>
      </c>
      <c r="F321" s="163" t="s">
        <v>301</v>
      </c>
      <c r="G321" s="148" t="s">
        <v>408</v>
      </c>
      <c r="H321" s="163">
        <v>0</v>
      </c>
      <c r="I321" s="163">
        <v>1</v>
      </c>
      <c r="J321" s="10">
        <v>1</v>
      </c>
      <c r="K321" s="140" t="s">
        <v>871</v>
      </c>
      <c r="L321" s="140" t="s">
        <v>871</v>
      </c>
      <c r="M321" s="192"/>
      <c r="N321" s="244"/>
      <c r="O321" s="127"/>
      <c r="P321" s="127"/>
      <c r="Q321" s="129"/>
      <c r="R321" s="130"/>
    </row>
    <row r="322" spans="1:18" s="122" customFormat="1" ht="24" x14ac:dyDescent="0.25">
      <c r="A322" s="163" t="str">
        <f t="shared" si="13"/>
        <v>0x77</v>
      </c>
      <c r="B322" s="162">
        <v>119</v>
      </c>
      <c r="C322" s="126" t="s">
        <v>795</v>
      </c>
      <c r="D322" s="53" t="s">
        <v>467</v>
      </c>
      <c r="E322" s="148" t="s">
        <v>400</v>
      </c>
      <c r="F322" s="163" t="s">
        <v>301</v>
      </c>
      <c r="G322" s="148" t="s">
        <v>408</v>
      </c>
      <c r="H322" s="163">
        <v>0</v>
      </c>
      <c r="I322" s="163">
        <v>1</v>
      </c>
      <c r="J322" s="10">
        <v>1</v>
      </c>
      <c r="K322" s="140" t="s">
        <v>871</v>
      </c>
      <c r="L322" s="140" t="s">
        <v>871</v>
      </c>
      <c r="M322" s="192"/>
      <c r="N322" s="244"/>
      <c r="O322" s="127"/>
      <c r="P322" s="127"/>
      <c r="Q322" s="129"/>
      <c r="R322" s="130"/>
    </row>
    <row r="323" spans="1:18" s="122" customFormat="1" ht="24" x14ac:dyDescent="0.25">
      <c r="A323" s="163" t="str">
        <f t="shared" si="13"/>
        <v>0x78</v>
      </c>
      <c r="B323" s="162">
        <v>120</v>
      </c>
      <c r="C323" s="126" t="s">
        <v>796</v>
      </c>
      <c r="D323" s="53" t="s">
        <v>468</v>
      </c>
      <c r="E323" s="148" t="s">
        <v>400</v>
      </c>
      <c r="F323" s="163" t="s">
        <v>301</v>
      </c>
      <c r="G323" s="148" t="s">
        <v>408</v>
      </c>
      <c r="H323" s="163">
        <v>0</v>
      </c>
      <c r="I323" s="163">
        <v>1</v>
      </c>
      <c r="J323" s="10">
        <v>1</v>
      </c>
      <c r="K323" s="140" t="s">
        <v>871</v>
      </c>
      <c r="L323" s="140" t="s">
        <v>871</v>
      </c>
      <c r="M323" s="192"/>
      <c r="N323" s="244"/>
      <c r="O323" s="127"/>
      <c r="P323" s="127"/>
      <c r="Q323" s="129"/>
      <c r="R323" s="130"/>
    </row>
    <row r="324" spans="1:18" s="122" customFormat="1" ht="24" x14ac:dyDescent="0.25">
      <c r="A324" s="163" t="str">
        <f t="shared" si="13"/>
        <v>0x79</v>
      </c>
      <c r="B324" s="162">
        <v>121</v>
      </c>
      <c r="C324" s="126" t="s">
        <v>797</v>
      </c>
      <c r="D324" s="53" t="s">
        <v>469</v>
      </c>
      <c r="E324" s="148" t="s">
        <v>400</v>
      </c>
      <c r="F324" s="163" t="s">
        <v>301</v>
      </c>
      <c r="G324" s="148" t="s">
        <v>408</v>
      </c>
      <c r="H324" s="163">
        <v>0</v>
      </c>
      <c r="I324" s="163">
        <v>1</v>
      </c>
      <c r="J324" s="10">
        <v>1</v>
      </c>
      <c r="K324" s="140" t="s">
        <v>871</v>
      </c>
      <c r="L324" s="140" t="s">
        <v>871</v>
      </c>
      <c r="M324" s="192"/>
      <c r="N324" s="244"/>
      <c r="O324" s="127"/>
      <c r="P324" s="127"/>
      <c r="Q324" s="129"/>
      <c r="R324" s="130"/>
    </row>
    <row r="325" spans="1:18" s="122" customFormat="1" ht="24" x14ac:dyDescent="0.25">
      <c r="A325" s="163" t="str">
        <f t="shared" si="13"/>
        <v>0x7A</v>
      </c>
      <c r="B325" s="162">
        <v>122</v>
      </c>
      <c r="C325" s="126" t="s">
        <v>798</v>
      </c>
      <c r="D325" s="53" t="s">
        <v>470</v>
      </c>
      <c r="E325" s="148" t="s">
        <v>400</v>
      </c>
      <c r="F325" s="163" t="s">
        <v>301</v>
      </c>
      <c r="G325" s="148" t="s">
        <v>408</v>
      </c>
      <c r="H325" s="163">
        <v>0</v>
      </c>
      <c r="I325" s="163">
        <v>1</v>
      </c>
      <c r="J325" s="10">
        <v>1</v>
      </c>
      <c r="K325" s="140" t="s">
        <v>871</v>
      </c>
      <c r="L325" s="140" t="s">
        <v>871</v>
      </c>
      <c r="M325" s="192"/>
      <c r="N325" s="244"/>
      <c r="O325" s="127"/>
      <c r="P325" s="127"/>
      <c r="Q325" s="129"/>
      <c r="R325" s="130"/>
    </row>
    <row r="326" spans="1:18" s="122" customFormat="1" ht="24" x14ac:dyDescent="0.25">
      <c r="A326" s="163" t="str">
        <f t="shared" si="13"/>
        <v>0x7B</v>
      </c>
      <c r="B326" s="162">
        <v>123</v>
      </c>
      <c r="C326" s="126" t="s">
        <v>799</v>
      </c>
      <c r="D326" s="53" t="s">
        <v>471</v>
      </c>
      <c r="E326" s="148" t="s">
        <v>400</v>
      </c>
      <c r="F326" s="163" t="s">
        <v>301</v>
      </c>
      <c r="G326" s="148" t="s">
        <v>408</v>
      </c>
      <c r="H326" s="163">
        <v>0</v>
      </c>
      <c r="I326" s="163">
        <v>1</v>
      </c>
      <c r="J326" s="10">
        <v>1</v>
      </c>
      <c r="K326" s="140" t="s">
        <v>871</v>
      </c>
      <c r="L326" s="140" t="s">
        <v>871</v>
      </c>
      <c r="M326" s="192"/>
      <c r="N326" s="244"/>
      <c r="O326" s="127"/>
      <c r="P326" s="127"/>
      <c r="Q326" s="129"/>
      <c r="R326" s="130"/>
    </row>
    <row r="327" spans="1:18" s="122" customFormat="1" ht="24" x14ac:dyDescent="0.25">
      <c r="A327" s="163" t="str">
        <f t="shared" si="13"/>
        <v>0x7C</v>
      </c>
      <c r="B327" s="162">
        <v>124</v>
      </c>
      <c r="C327" s="126" t="s">
        <v>800</v>
      </c>
      <c r="D327" s="53" t="s">
        <v>472</v>
      </c>
      <c r="E327" s="148" t="s">
        <v>400</v>
      </c>
      <c r="F327" s="163" t="s">
        <v>301</v>
      </c>
      <c r="G327" s="148" t="s">
        <v>408</v>
      </c>
      <c r="H327" s="163">
        <v>0</v>
      </c>
      <c r="I327" s="163">
        <v>1</v>
      </c>
      <c r="J327" s="10">
        <v>1</v>
      </c>
      <c r="K327" s="140" t="s">
        <v>871</v>
      </c>
      <c r="L327" s="140" t="s">
        <v>871</v>
      </c>
      <c r="M327" s="192"/>
      <c r="N327" s="244"/>
      <c r="O327" s="127"/>
      <c r="P327" s="127"/>
      <c r="Q327" s="129"/>
      <c r="R327" s="130"/>
    </row>
    <row r="328" spans="1:18" s="122" customFormat="1" ht="24" x14ac:dyDescent="0.25">
      <c r="A328" s="163" t="str">
        <f t="shared" si="13"/>
        <v>0x7D</v>
      </c>
      <c r="B328" s="162">
        <v>125</v>
      </c>
      <c r="C328" s="126" t="s">
        <v>801</v>
      </c>
      <c r="D328" s="53" t="s">
        <v>473</v>
      </c>
      <c r="E328" s="148" t="s">
        <v>400</v>
      </c>
      <c r="F328" s="163" t="s">
        <v>301</v>
      </c>
      <c r="G328" s="148" t="s">
        <v>408</v>
      </c>
      <c r="H328" s="163">
        <v>0</v>
      </c>
      <c r="I328" s="163">
        <v>1</v>
      </c>
      <c r="J328" s="10">
        <v>1</v>
      </c>
      <c r="K328" s="140" t="s">
        <v>871</v>
      </c>
      <c r="L328" s="140" t="s">
        <v>871</v>
      </c>
      <c r="M328" s="192"/>
      <c r="N328" s="244"/>
      <c r="O328" s="127"/>
      <c r="P328" s="127"/>
      <c r="Q328" s="129"/>
      <c r="R328" s="130"/>
    </row>
    <row r="329" spans="1:18" s="122" customFormat="1" ht="12" x14ac:dyDescent="0.25">
      <c r="A329" s="163" t="str">
        <f t="shared" si="13"/>
        <v>0x7E</v>
      </c>
      <c r="B329" s="162">
        <v>126</v>
      </c>
      <c r="C329" s="126" t="s">
        <v>802</v>
      </c>
      <c r="D329" s="53"/>
      <c r="E329" s="148"/>
      <c r="F329" s="163"/>
      <c r="G329" s="148"/>
      <c r="H329" s="163"/>
      <c r="I329" s="163"/>
      <c r="J329" s="10"/>
      <c r="K329" s="140"/>
      <c r="L329" s="140"/>
      <c r="M329" s="192"/>
      <c r="N329" s="244"/>
      <c r="O329" s="127"/>
      <c r="P329" s="127"/>
      <c r="Q329" s="129"/>
      <c r="R329" s="130"/>
    </row>
    <row r="330" spans="1:18" s="122" customFormat="1" ht="24" x14ac:dyDescent="0.25">
      <c r="A330" s="163" t="str">
        <f t="shared" si="13"/>
        <v>0x7F</v>
      </c>
      <c r="B330" s="162">
        <v>127</v>
      </c>
      <c r="C330" s="126" t="s">
        <v>803</v>
      </c>
      <c r="D330" s="53" t="s">
        <v>474</v>
      </c>
      <c r="E330" s="148" t="s">
        <v>400</v>
      </c>
      <c r="F330" s="163" t="s">
        <v>301</v>
      </c>
      <c r="G330" s="148" t="s">
        <v>408</v>
      </c>
      <c r="H330" s="163">
        <v>0</v>
      </c>
      <c r="I330" s="163">
        <v>1</v>
      </c>
      <c r="J330" s="10">
        <v>1</v>
      </c>
      <c r="K330" s="140" t="s">
        <v>871</v>
      </c>
      <c r="L330" s="140" t="s">
        <v>871</v>
      </c>
      <c r="M330" s="192"/>
      <c r="N330" s="244"/>
      <c r="O330" s="127"/>
      <c r="P330" s="127"/>
      <c r="Q330" s="129"/>
      <c r="R330" s="130"/>
    </row>
    <row r="331" spans="1:18" s="122" customFormat="1" ht="24" x14ac:dyDescent="0.25">
      <c r="A331" s="163" t="str">
        <f t="shared" si="13"/>
        <v>0x80</v>
      </c>
      <c r="B331" s="162">
        <v>128</v>
      </c>
      <c r="C331" s="126" t="s">
        <v>804</v>
      </c>
      <c r="D331" s="53" t="s">
        <v>475</v>
      </c>
      <c r="E331" s="148" t="s">
        <v>400</v>
      </c>
      <c r="F331" s="163" t="s">
        <v>301</v>
      </c>
      <c r="G331" s="148" t="s">
        <v>408</v>
      </c>
      <c r="H331" s="163">
        <v>0</v>
      </c>
      <c r="I331" s="163">
        <v>1</v>
      </c>
      <c r="J331" s="10">
        <v>1</v>
      </c>
      <c r="K331" s="140" t="s">
        <v>871</v>
      </c>
      <c r="L331" s="140" t="s">
        <v>871</v>
      </c>
      <c r="M331" s="192"/>
      <c r="N331" s="244"/>
      <c r="O331" s="127"/>
      <c r="P331" s="127"/>
      <c r="Q331" s="129"/>
      <c r="R331" s="130"/>
    </row>
    <row r="332" spans="1:18" s="122" customFormat="1" ht="24" x14ac:dyDescent="0.25">
      <c r="A332" s="163" t="str">
        <f t="shared" si="13"/>
        <v>0x81</v>
      </c>
      <c r="B332" s="162">
        <v>129</v>
      </c>
      <c r="C332" s="126" t="s">
        <v>805</v>
      </c>
      <c r="D332" s="53" t="s">
        <v>476</v>
      </c>
      <c r="E332" s="148" t="s">
        <v>400</v>
      </c>
      <c r="F332" s="163" t="s">
        <v>301</v>
      </c>
      <c r="G332" s="148" t="s">
        <v>408</v>
      </c>
      <c r="H332" s="163">
        <v>0</v>
      </c>
      <c r="I332" s="163">
        <v>1</v>
      </c>
      <c r="J332" s="10">
        <v>1</v>
      </c>
      <c r="K332" s="140" t="s">
        <v>871</v>
      </c>
      <c r="L332" s="140" t="s">
        <v>871</v>
      </c>
      <c r="M332" s="192"/>
      <c r="N332" s="244"/>
      <c r="O332" s="127"/>
      <c r="P332" s="127"/>
      <c r="Q332" s="129"/>
      <c r="R332" s="130"/>
    </row>
    <row r="333" spans="1:18" s="122" customFormat="1" ht="24" x14ac:dyDescent="0.25">
      <c r="A333" s="163" t="str">
        <f t="shared" si="13"/>
        <v>0x82</v>
      </c>
      <c r="B333" s="162">
        <v>130</v>
      </c>
      <c r="C333" s="126" t="s">
        <v>806</v>
      </c>
      <c r="D333" s="53" t="s">
        <v>477</v>
      </c>
      <c r="E333" s="148" t="s">
        <v>400</v>
      </c>
      <c r="F333" s="163" t="s">
        <v>301</v>
      </c>
      <c r="G333" s="148" t="s">
        <v>408</v>
      </c>
      <c r="H333" s="163">
        <v>0</v>
      </c>
      <c r="I333" s="163">
        <v>1</v>
      </c>
      <c r="J333" s="10">
        <v>1</v>
      </c>
      <c r="K333" s="140" t="s">
        <v>871</v>
      </c>
      <c r="L333" s="140" t="s">
        <v>871</v>
      </c>
      <c r="M333" s="192"/>
      <c r="N333" s="244"/>
      <c r="O333" s="127"/>
      <c r="P333" s="127"/>
      <c r="Q333" s="129"/>
      <c r="R333" s="130"/>
    </row>
    <row r="334" spans="1:18" s="122" customFormat="1" ht="24" x14ac:dyDescent="0.25">
      <c r="A334" s="163" t="str">
        <f t="shared" si="13"/>
        <v>0x83</v>
      </c>
      <c r="B334" s="162">
        <v>131</v>
      </c>
      <c r="C334" s="126" t="s">
        <v>807</v>
      </c>
      <c r="D334" s="53" t="s">
        <v>478</v>
      </c>
      <c r="E334" s="50" t="s">
        <v>400</v>
      </c>
      <c r="F334" s="10" t="s">
        <v>301</v>
      </c>
      <c r="G334" s="148" t="s">
        <v>408</v>
      </c>
      <c r="H334" s="163">
        <v>0</v>
      </c>
      <c r="I334" s="163">
        <v>1</v>
      </c>
      <c r="J334" s="10">
        <v>1</v>
      </c>
      <c r="K334" s="104" t="s">
        <v>871</v>
      </c>
      <c r="L334" s="104" t="s">
        <v>871</v>
      </c>
      <c r="M334" s="192"/>
      <c r="N334" s="244"/>
      <c r="O334" s="127"/>
      <c r="P334" s="127"/>
      <c r="Q334" s="129"/>
      <c r="R334" s="130"/>
    </row>
    <row r="335" spans="1:18" s="122" customFormat="1" ht="24" x14ac:dyDescent="0.25">
      <c r="A335" s="163" t="str">
        <f t="shared" si="13"/>
        <v>0x84</v>
      </c>
      <c r="B335" s="162">
        <v>132</v>
      </c>
      <c r="C335" s="126" t="s">
        <v>808</v>
      </c>
      <c r="D335" s="53" t="s">
        <v>479</v>
      </c>
      <c r="E335" s="148" t="s">
        <v>400</v>
      </c>
      <c r="F335" s="163" t="s">
        <v>301</v>
      </c>
      <c r="G335" s="148" t="s">
        <v>408</v>
      </c>
      <c r="H335" s="163">
        <v>0</v>
      </c>
      <c r="I335" s="163">
        <v>1</v>
      </c>
      <c r="J335" s="10">
        <v>1</v>
      </c>
      <c r="K335" s="140" t="s">
        <v>871</v>
      </c>
      <c r="L335" s="140" t="s">
        <v>871</v>
      </c>
      <c r="M335" s="192"/>
      <c r="N335" s="244"/>
      <c r="O335" s="127"/>
      <c r="P335" s="127"/>
      <c r="Q335" s="129"/>
      <c r="R335" s="130"/>
    </row>
    <row r="336" spans="1:18" s="122" customFormat="1" ht="24" x14ac:dyDescent="0.25">
      <c r="A336" s="163" t="str">
        <f t="shared" si="13"/>
        <v>0x85</v>
      </c>
      <c r="B336" s="162">
        <v>133</v>
      </c>
      <c r="C336" s="126" t="s">
        <v>809</v>
      </c>
      <c r="D336" s="53" t="s">
        <v>480</v>
      </c>
      <c r="E336" s="148" t="s">
        <v>400</v>
      </c>
      <c r="F336" s="163" t="s">
        <v>301</v>
      </c>
      <c r="G336" s="148" t="s">
        <v>408</v>
      </c>
      <c r="H336" s="163">
        <v>0</v>
      </c>
      <c r="I336" s="163">
        <v>1</v>
      </c>
      <c r="J336" s="10">
        <v>1</v>
      </c>
      <c r="K336" s="140" t="s">
        <v>871</v>
      </c>
      <c r="L336" s="140" t="s">
        <v>871</v>
      </c>
      <c r="M336" s="192"/>
      <c r="N336" s="244"/>
      <c r="O336" s="127"/>
      <c r="P336" s="127"/>
      <c r="Q336" s="129"/>
      <c r="R336" s="130"/>
    </row>
    <row r="337" spans="1:18" s="122" customFormat="1" ht="24" x14ac:dyDescent="0.25">
      <c r="A337" s="163" t="str">
        <f t="shared" si="13"/>
        <v>0x86</v>
      </c>
      <c r="B337" s="162">
        <v>134</v>
      </c>
      <c r="C337" s="126" t="s">
        <v>810</v>
      </c>
      <c r="D337" s="53" t="s">
        <v>481</v>
      </c>
      <c r="E337" s="148" t="s">
        <v>400</v>
      </c>
      <c r="F337" s="163" t="s">
        <v>301</v>
      </c>
      <c r="G337" s="148" t="s">
        <v>408</v>
      </c>
      <c r="H337" s="163">
        <v>0</v>
      </c>
      <c r="I337" s="163">
        <v>1</v>
      </c>
      <c r="J337" s="10">
        <v>1</v>
      </c>
      <c r="K337" s="140" t="s">
        <v>871</v>
      </c>
      <c r="L337" s="140" t="s">
        <v>871</v>
      </c>
      <c r="M337" s="192"/>
      <c r="N337" s="244"/>
      <c r="O337" s="127"/>
      <c r="P337" s="127"/>
      <c r="Q337" s="129"/>
      <c r="R337" s="130"/>
    </row>
    <row r="338" spans="1:18" s="122" customFormat="1" ht="24" x14ac:dyDescent="0.25">
      <c r="A338" s="163" t="str">
        <f t="shared" si="13"/>
        <v>0x87</v>
      </c>
      <c r="B338" s="162">
        <v>135</v>
      </c>
      <c r="C338" s="126" t="s">
        <v>811</v>
      </c>
      <c r="D338" s="53" t="s">
        <v>482</v>
      </c>
      <c r="E338" s="148" t="s">
        <v>400</v>
      </c>
      <c r="F338" s="163" t="s">
        <v>301</v>
      </c>
      <c r="G338" s="148" t="s">
        <v>408</v>
      </c>
      <c r="H338" s="163">
        <v>0</v>
      </c>
      <c r="I338" s="163">
        <v>1</v>
      </c>
      <c r="J338" s="10">
        <v>1</v>
      </c>
      <c r="K338" s="140" t="s">
        <v>871</v>
      </c>
      <c r="L338" s="140" t="s">
        <v>871</v>
      </c>
      <c r="M338" s="192"/>
      <c r="N338" s="244"/>
      <c r="O338" s="127"/>
      <c r="P338" s="127"/>
      <c r="Q338" s="129"/>
      <c r="R338" s="130"/>
    </row>
    <row r="339" spans="1:18" s="122" customFormat="1" ht="24" x14ac:dyDescent="0.25">
      <c r="A339" s="163" t="str">
        <f t="shared" si="13"/>
        <v>0x88</v>
      </c>
      <c r="B339" s="162">
        <v>136</v>
      </c>
      <c r="C339" s="126" t="s">
        <v>812</v>
      </c>
      <c r="D339" s="53" t="s">
        <v>483</v>
      </c>
      <c r="E339" s="148" t="s">
        <v>400</v>
      </c>
      <c r="F339" s="163" t="s">
        <v>301</v>
      </c>
      <c r="G339" s="148" t="s">
        <v>408</v>
      </c>
      <c r="H339" s="163">
        <v>0</v>
      </c>
      <c r="I339" s="163">
        <v>1</v>
      </c>
      <c r="J339" s="10">
        <v>1</v>
      </c>
      <c r="K339" s="140" t="s">
        <v>871</v>
      </c>
      <c r="L339" s="140" t="s">
        <v>871</v>
      </c>
      <c r="M339" s="192"/>
      <c r="N339" s="244"/>
      <c r="O339" s="127"/>
      <c r="P339" s="127"/>
      <c r="Q339" s="129"/>
      <c r="R339" s="130"/>
    </row>
    <row r="340" spans="1:18" s="122" customFormat="1" ht="24" x14ac:dyDescent="0.25">
      <c r="A340" s="163" t="str">
        <f t="shared" si="13"/>
        <v>0x89</v>
      </c>
      <c r="B340" s="162">
        <v>137</v>
      </c>
      <c r="C340" s="126" t="s">
        <v>813</v>
      </c>
      <c r="D340" s="53" t="s">
        <v>484</v>
      </c>
      <c r="E340" s="148" t="s">
        <v>400</v>
      </c>
      <c r="F340" s="163" t="s">
        <v>301</v>
      </c>
      <c r="G340" s="148" t="s">
        <v>408</v>
      </c>
      <c r="H340" s="163">
        <v>0</v>
      </c>
      <c r="I340" s="163">
        <v>1</v>
      </c>
      <c r="J340" s="10">
        <v>1</v>
      </c>
      <c r="K340" s="140" t="s">
        <v>871</v>
      </c>
      <c r="L340" s="140" t="s">
        <v>871</v>
      </c>
      <c r="M340" s="192"/>
      <c r="N340" s="244"/>
      <c r="O340" s="127"/>
      <c r="P340" s="127"/>
      <c r="Q340" s="129"/>
      <c r="R340" s="130"/>
    </row>
    <row r="341" spans="1:18" s="122" customFormat="1" ht="24" x14ac:dyDescent="0.25">
      <c r="A341" s="163" t="str">
        <f t="shared" si="13"/>
        <v>0x8A</v>
      </c>
      <c r="B341" s="162">
        <v>138</v>
      </c>
      <c r="C341" s="126" t="s">
        <v>814</v>
      </c>
      <c r="D341" s="53" t="s">
        <v>485</v>
      </c>
      <c r="E341" s="148" t="s">
        <v>400</v>
      </c>
      <c r="F341" s="163" t="s">
        <v>301</v>
      </c>
      <c r="G341" s="148" t="s">
        <v>408</v>
      </c>
      <c r="H341" s="163">
        <v>0</v>
      </c>
      <c r="I341" s="163">
        <v>1</v>
      </c>
      <c r="J341" s="10">
        <v>1</v>
      </c>
      <c r="K341" s="140" t="s">
        <v>871</v>
      </c>
      <c r="L341" s="140" t="s">
        <v>871</v>
      </c>
      <c r="M341" s="192"/>
      <c r="N341" s="244"/>
      <c r="O341" s="127"/>
      <c r="P341" s="127"/>
      <c r="Q341" s="129"/>
      <c r="R341" s="130"/>
    </row>
    <row r="342" spans="1:18" s="122" customFormat="1" ht="24" x14ac:dyDescent="0.25">
      <c r="A342" s="163" t="str">
        <f t="shared" si="13"/>
        <v>0x8B</v>
      </c>
      <c r="B342" s="162">
        <v>139</v>
      </c>
      <c r="C342" s="126" t="s">
        <v>815</v>
      </c>
      <c r="D342" s="53" t="s">
        <v>486</v>
      </c>
      <c r="E342" s="148" t="s">
        <v>400</v>
      </c>
      <c r="F342" s="163" t="s">
        <v>301</v>
      </c>
      <c r="G342" s="148" t="s">
        <v>408</v>
      </c>
      <c r="H342" s="163">
        <v>0</v>
      </c>
      <c r="I342" s="163">
        <v>1</v>
      </c>
      <c r="J342" s="10">
        <v>1</v>
      </c>
      <c r="K342" s="140" t="s">
        <v>871</v>
      </c>
      <c r="L342" s="140" t="s">
        <v>871</v>
      </c>
      <c r="M342" s="192"/>
      <c r="N342" s="244"/>
      <c r="O342" s="127"/>
      <c r="P342" s="127"/>
      <c r="Q342" s="129"/>
      <c r="R342" s="130"/>
    </row>
    <row r="343" spans="1:18" s="122" customFormat="1" ht="24" x14ac:dyDescent="0.25">
      <c r="A343" s="163" t="str">
        <f t="shared" si="13"/>
        <v>0x8C</v>
      </c>
      <c r="B343" s="162">
        <v>140</v>
      </c>
      <c r="C343" s="126" t="s">
        <v>816</v>
      </c>
      <c r="D343" s="53" t="s">
        <v>487</v>
      </c>
      <c r="E343" s="148" t="s">
        <v>400</v>
      </c>
      <c r="F343" s="163" t="s">
        <v>301</v>
      </c>
      <c r="G343" s="148" t="s">
        <v>408</v>
      </c>
      <c r="H343" s="163">
        <v>0</v>
      </c>
      <c r="I343" s="163">
        <v>1</v>
      </c>
      <c r="J343" s="10">
        <v>1</v>
      </c>
      <c r="K343" s="140" t="s">
        <v>871</v>
      </c>
      <c r="L343" s="140" t="s">
        <v>871</v>
      </c>
      <c r="M343" s="192"/>
      <c r="N343" s="244"/>
      <c r="O343" s="127"/>
      <c r="P343" s="127"/>
      <c r="Q343" s="129"/>
      <c r="R343" s="130"/>
    </row>
    <row r="344" spans="1:18" s="122" customFormat="1" ht="12" x14ac:dyDescent="0.25">
      <c r="A344" s="163" t="str">
        <f t="shared" si="13"/>
        <v>0x8D</v>
      </c>
      <c r="B344" s="162">
        <v>141</v>
      </c>
      <c r="C344" s="126" t="s">
        <v>817</v>
      </c>
      <c r="D344" s="53"/>
      <c r="E344" s="148"/>
      <c r="F344" s="163"/>
      <c r="G344" s="148"/>
      <c r="H344" s="163"/>
      <c r="I344" s="163"/>
      <c r="J344" s="10"/>
      <c r="K344" s="140"/>
      <c r="L344" s="140"/>
      <c r="M344" s="192"/>
      <c r="N344" s="244"/>
      <c r="O344" s="127"/>
      <c r="P344" s="127"/>
      <c r="Q344" s="129"/>
      <c r="R344" s="130"/>
    </row>
    <row r="345" spans="1:18" s="122" customFormat="1" ht="24" x14ac:dyDescent="0.25">
      <c r="A345" s="163" t="str">
        <f t="shared" si="13"/>
        <v>0x8E</v>
      </c>
      <c r="B345" s="162">
        <v>142</v>
      </c>
      <c r="C345" s="126" t="s">
        <v>818</v>
      </c>
      <c r="D345" s="53" t="s">
        <v>488</v>
      </c>
      <c r="E345" s="148" t="s">
        <v>400</v>
      </c>
      <c r="F345" s="163" t="s">
        <v>301</v>
      </c>
      <c r="G345" s="148" t="s">
        <v>408</v>
      </c>
      <c r="H345" s="163">
        <v>0</v>
      </c>
      <c r="I345" s="163">
        <v>1</v>
      </c>
      <c r="J345" s="10">
        <v>1</v>
      </c>
      <c r="K345" s="140" t="s">
        <v>871</v>
      </c>
      <c r="L345" s="140" t="s">
        <v>871</v>
      </c>
      <c r="M345" s="192"/>
      <c r="N345" s="244"/>
      <c r="O345" s="127"/>
      <c r="P345" s="127"/>
      <c r="Q345" s="129"/>
      <c r="R345" s="130"/>
    </row>
    <row r="346" spans="1:18" s="122" customFormat="1" ht="24" x14ac:dyDescent="0.25">
      <c r="A346" s="163" t="str">
        <f t="shared" si="13"/>
        <v>0x8F</v>
      </c>
      <c r="B346" s="162">
        <v>143</v>
      </c>
      <c r="C346" s="126" t="s">
        <v>819</v>
      </c>
      <c r="D346" s="53" t="s">
        <v>489</v>
      </c>
      <c r="E346" s="148" t="s">
        <v>400</v>
      </c>
      <c r="F346" s="163" t="s">
        <v>301</v>
      </c>
      <c r="G346" s="148" t="s">
        <v>408</v>
      </c>
      <c r="H346" s="163">
        <v>0</v>
      </c>
      <c r="I346" s="163">
        <v>1</v>
      </c>
      <c r="J346" s="10">
        <v>1</v>
      </c>
      <c r="K346" s="140" t="s">
        <v>871</v>
      </c>
      <c r="L346" s="140" t="s">
        <v>871</v>
      </c>
      <c r="M346" s="192"/>
      <c r="N346" s="244"/>
      <c r="O346" s="127"/>
      <c r="P346" s="127"/>
      <c r="Q346" s="129"/>
      <c r="R346" s="130"/>
    </row>
    <row r="347" spans="1:18" s="122" customFormat="1" ht="24" x14ac:dyDescent="0.25">
      <c r="A347" s="163" t="str">
        <f t="shared" si="13"/>
        <v>0x90</v>
      </c>
      <c r="B347" s="162">
        <v>144</v>
      </c>
      <c r="C347" s="126" t="s">
        <v>820</v>
      </c>
      <c r="D347" s="53" t="s">
        <v>490</v>
      </c>
      <c r="E347" s="148" t="s">
        <v>400</v>
      </c>
      <c r="F347" s="163" t="s">
        <v>301</v>
      </c>
      <c r="G347" s="148" t="s">
        <v>408</v>
      </c>
      <c r="H347" s="163">
        <v>0</v>
      </c>
      <c r="I347" s="163">
        <v>1</v>
      </c>
      <c r="J347" s="10">
        <v>1</v>
      </c>
      <c r="K347" s="140" t="s">
        <v>871</v>
      </c>
      <c r="L347" s="140" t="s">
        <v>871</v>
      </c>
      <c r="M347" s="192"/>
      <c r="N347" s="244"/>
      <c r="O347" s="127"/>
      <c r="P347" s="127"/>
      <c r="Q347" s="129"/>
      <c r="R347" s="130"/>
    </row>
    <row r="348" spans="1:18" s="122" customFormat="1" ht="24" x14ac:dyDescent="0.25">
      <c r="A348" s="163" t="str">
        <f t="shared" si="13"/>
        <v>0x91</v>
      </c>
      <c r="B348" s="162">
        <v>145</v>
      </c>
      <c r="C348" s="126" t="s">
        <v>821</v>
      </c>
      <c r="D348" s="53" t="s">
        <v>491</v>
      </c>
      <c r="E348" s="148" t="s">
        <v>400</v>
      </c>
      <c r="F348" s="163" t="s">
        <v>301</v>
      </c>
      <c r="G348" s="148" t="s">
        <v>408</v>
      </c>
      <c r="H348" s="163">
        <v>0</v>
      </c>
      <c r="I348" s="163">
        <v>1</v>
      </c>
      <c r="J348" s="10">
        <v>1</v>
      </c>
      <c r="K348" s="140" t="s">
        <v>871</v>
      </c>
      <c r="L348" s="140" t="s">
        <v>871</v>
      </c>
      <c r="M348" s="192"/>
      <c r="N348" s="244"/>
      <c r="O348" s="127"/>
      <c r="P348" s="127"/>
      <c r="Q348" s="129"/>
      <c r="R348" s="130"/>
    </row>
    <row r="349" spans="1:18" s="122" customFormat="1" ht="24" x14ac:dyDescent="0.25">
      <c r="A349" s="163" t="str">
        <f t="shared" si="13"/>
        <v>0x92</v>
      </c>
      <c r="B349" s="162">
        <v>146</v>
      </c>
      <c r="C349" s="126" t="s">
        <v>822</v>
      </c>
      <c r="D349" s="53" t="s">
        <v>492</v>
      </c>
      <c r="E349" s="50" t="s">
        <v>400</v>
      </c>
      <c r="F349" s="10" t="s">
        <v>301</v>
      </c>
      <c r="G349" s="148" t="s">
        <v>408</v>
      </c>
      <c r="H349" s="163">
        <v>0</v>
      </c>
      <c r="I349" s="163">
        <v>1</v>
      </c>
      <c r="J349" s="10">
        <v>1</v>
      </c>
      <c r="K349" s="104" t="s">
        <v>871</v>
      </c>
      <c r="L349" s="104" t="s">
        <v>871</v>
      </c>
      <c r="M349" s="192"/>
      <c r="N349" s="244"/>
      <c r="O349" s="127"/>
      <c r="P349" s="127"/>
      <c r="Q349" s="129"/>
      <c r="R349" s="130"/>
    </row>
    <row r="350" spans="1:18" s="122" customFormat="1" ht="24" x14ac:dyDescent="0.25">
      <c r="A350" s="163" t="str">
        <f t="shared" si="13"/>
        <v>0x93</v>
      </c>
      <c r="B350" s="162">
        <v>147</v>
      </c>
      <c r="C350" s="126" t="s">
        <v>823</v>
      </c>
      <c r="D350" s="53" t="s">
        <v>493</v>
      </c>
      <c r="E350" s="148" t="s">
        <v>400</v>
      </c>
      <c r="F350" s="163" t="s">
        <v>301</v>
      </c>
      <c r="G350" s="148" t="s">
        <v>408</v>
      </c>
      <c r="H350" s="163">
        <v>0</v>
      </c>
      <c r="I350" s="163">
        <v>1</v>
      </c>
      <c r="J350" s="10">
        <v>1</v>
      </c>
      <c r="K350" s="140" t="s">
        <v>871</v>
      </c>
      <c r="L350" s="140" t="s">
        <v>871</v>
      </c>
      <c r="M350" s="192"/>
      <c r="N350" s="244"/>
      <c r="O350" s="127"/>
      <c r="P350" s="127"/>
      <c r="Q350" s="129"/>
      <c r="R350" s="130"/>
    </row>
    <row r="351" spans="1:18" s="122" customFormat="1" ht="24" x14ac:dyDescent="0.25">
      <c r="A351" s="163" t="str">
        <f t="shared" si="13"/>
        <v>0x94</v>
      </c>
      <c r="B351" s="162">
        <v>148</v>
      </c>
      <c r="C351" s="126" t="s">
        <v>824</v>
      </c>
      <c r="D351" s="53" t="s">
        <v>494</v>
      </c>
      <c r="E351" s="148" t="s">
        <v>400</v>
      </c>
      <c r="F351" s="163" t="s">
        <v>301</v>
      </c>
      <c r="G351" s="148" t="s">
        <v>408</v>
      </c>
      <c r="H351" s="163">
        <v>0</v>
      </c>
      <c r="I351" s="163">
        <v>1</v>
      </c>
      <c r="J351" s="10">
        <v>1</v>
      </c>
      <c r="K351" s="140" t="s">
        <v>871</v>
      </c>
      <c r="L351" s="140" t="s">
        <v>871</v>
      </c>
      <c r="M351" s="192"/>
      <c r="N351" s="244"/>
      <c r="O351" s="127"/>
      <c r="P351" s="127"/>
      <c r="Q351" s="129"/>
      <c r="R351" s="130"/>
    </row>
    <row r="352" spans="1:18" s="122" customFormat="1" ht="24" x14ac:dyDescent="0.25">
      <c r="A352" s="163" t="str">
        <f t="shared" si="13"/>
        <v>0x95</v>
      </c>
      <c r="B352" s="162">
        <v>149</v>
      </c>
      <c r="C352" s="126" t="s">
        <v>825</v>
      </c>
      <c r="D352" s="53" t="s">
        <v>495</v>
      </c>
      <c r="E352" s="148" t="s">
        <v>400</v>
      </c>
      <c r="F352" s="163" t="s">
        <v>301</v>
      </c>
      <c r="G352" s="148" t="s">
        <v>408</v>
      </c>
      <c r="H352" s="163">
        <v>0</v>
      </c>
      <c r="I352" s="163">
        <v>1</v>
      </c>
      <c r="J352" s="10">
        <v>1</v>
      </c>
      <c r="K352" s="140" t="s">
        <v>871</v>
      </c>
      <c r="L352" s="140" t="s">
        <v>871</v>
      </c>
      <c r="M352" s="192"/>
      <c r="N352" s="244"/>
      <c r="O352" s="127"/>
      <c r="P352" s="127"/>
      <c r="Q352" s="129"/>
      <c r="R352" s="130"/>
    </row>
    <row r="353" spans="1:18" s="122" customFormat="1" ht="24" x14ac:dyDescent="0.25">
      <c r="A353" s="163" t="str">
        <f t="shared" si="13"/>
        <v>0x96</v>
      </c>
      <c r="B353" s="162">
        <v>150</v>
      </c>
      <c r="C353" s="126" t="s">
        <v>826</v>
      </c>
      <c r="D353" s="239" t="s">
        <v>1088</v>
      </c>
      <c r="E353" s="148" t="s">
        <v>400</v>
      </c>
      <c r="F353" s="163" t="s">
        <v>301</v>
      </c>
      <c r="G353" s="148" t="s">
        <v>408</v>
      </c>
      <c r="H353" s="163">
        <v>0</v>
      </c>
      <c r="I353" s="163">
        <v>1</v>
      </c>
      <c r="J353" s="10">
        <v>1</v>
      </c>
      <c r="K353" s="140" t="s">
        <v>871</v>
      </c>
      <c r="L353" s="140" t="s">
        <v>871</v>
      </c>
      <c r="M353" s="192"/>
      <c r="N353" s="244"/>
      <c r="O353" s="127"/>
      <c r="P353" s="127"/>
      <c r="Q353" s="129"/>
      <c r="R353" s="130"/>
    </row>
    <row r="354" spans="1:18" s="122" customFormat="1" ht="12" x14ac:dyDescent="0.25">
      <c r="A354" s="163" t="str">
        <f t="shared" si="13"/>
        <v>0x97</v>
      </c>
      <c r="B354" s="162">
        <v>151</v>
      </c>
      <c r="C354" s="126" t="s">
        <v>827</v>
      </c>
      <c r="D354" s="181"/>
      <c r="E354" s="148"/>
      <c r="F354" s="163"/>
      <c r="G354" s="148"/>
      <c r="H354" s="163"/>
      <c r="I354" s="163"/>
      <c r="J354" s="10"/>
      <c r="K354" s="140"/>
      <c r="L354" s="140"/>
      <c r="M354" s="192"/>
      <c r="N354" s="244"/>
      <c r="O354" s="127"/>
      <c r="P354" s="127"/>
      <c r="Q354" s="129"/>
      <c r="R354" s="130"/>
    </row>
    <row r="355" spans="1:18" s="122" customFormat="1" ht="12" x14ac:dyDescent="0.25">
      <c r="A355" s="163" t="str">
        <f t="shared" si="13"/>
        <v>0x98</v>
      </c>
      <c r="B355" s="162">
        <v>152</v>
      </c>
      <c r="C355" s="126" t="s">
        <v>828</v>
      </c>
      <c r="D355" s="181"/>
      <c r="E355" s="148"/>
      <c r="F355" s="163"/>
      <c r="G355" s="148"/>
      <c r="H355" s="163"/>
      <c r="I355" s="163"/>
      <c r="J355" s="10"/>
      <c r="K355" s="140"/>
      <c r="L355" s="140"/>
      <c r="M355" s="192"/>
      <c r="N355" s="244"/>
      <c r="O355" s="127"/>
      <c r="P355" s="127"/>
      <c r="Q355" s="129"/>
      <c r="R355" s="130"/>
    </row>
    <row r="356" spans="1:18" s="122" customFormat="1" ht="12" x14ac:dyDescent="0.25">
      <c r="A356" s="163" t="str">
        <f t="shared" si="13"/>
        <v>0x99</v>
      </c>
      <c r="B356" s="162">
        <v>153</v>
      </c>
      <c r="C356" s="126" t="s">
        <v>829</v>
      </c>
      <c r="D356" s="181"/>
      <c r="E356" s="148"/>
      <c r="F356" s="163"/>
      <c r="G356" s="148"/>
      <c r="H356" s="163"/>
      <c r="I356" s="163"/>
      <c r="J356" s="10"/>
      <c r="K356" s="140"/>
      <c r="L356" s="140"/>
      <c r="M356" s="192"/>
      <c r="N356" s="244"/>
      <c r="O356" s="127"/>
      <c r="P356" s="127"/>
      <c r="Q356" s="129"/>
      <c r="R356" s="130"/>
    </row>
    <row r="357" spans="1:18" s="122" customFormat="1" ht="24" x14ac:dyDescent="0.25">
      <c r="A357" s="163" t="str">
        <f t="shared" si="13"/>
        <v>0x9A</v>
      </c>
      <c r="B357" s="162">
        <v>154</v>
      </c>
      <c r="C357" s="126" t="s">
        <v>830</v>
      </c>
      <c r="D357" s="239" t="s">
        <v>1253</v>
      </c>
      <c r="E357" s="148" t="s">
        <v>185</v>
      </c>
      <c r="F357" s="196" t="s">
        <v>17</v>
      </c>
      <c r="G357" s="148" t="s">
        <v>189</v>
      </c>
      <c r="H357" s="196">
        <v>0</v>
      </c>
      <c r="I357" s="196">
        <v>1</v>
      </c>
      <c r="J357" s="10">
        <v>1</v>
      </c>
      <c r="K357" s="140" t="s">
        <v>871</v>
      </c>
      <c r="L357" s="140" t="s">
        <v>871</v>
      </c>
      <c r="M357" s="192"/>
      <c r="N357" s="189"/>
      <c r="O357" s="127"/>
      <c r="P357" s="127"/>
      <c r="Q357" s="129"/>
      <c r="R357" s="130"/>
    </row>
    <row r="358" spans="1:18" s="122" customFormat="1" ht="24" x14ac:dyDescent="0.25">
      <c r="A358" s="163" t="str">
        <f t="shared" si="13"/>
        <v>0x9B</v>
      </c>
      <c r="B358" s="162">
        <v>155</v>
      </c>
      <c r="C358" s="126" t="s">
        <v>831</v>
      </c>
      <c r="D358" s="239" t="s">
        <v>1254</v>
      </c>
      <c r="E358" s="148" t="s">
        <v>185</v>
      </c>
      <c r="F358" s="196" t="s">
        <v>17</v>
      </c>
      <c r="G358" s="148" t="s">
        <v>189</v>
      </c>
      <c r="H358" s="196">
        <v>0</v>
      </c>
      <c r="I358" s="196">
        <v>1</v>
      </c>
      <c r="J358" s="10">
        <v>1</v>
      </c>
      <c r="K358" s="140" t="s">
        <v>871</v>
      </c>
      <c r="L358" s="140" t="s">
        <v>871</v>
      </c>
      <c r="M358" s="192"/>
      <c r="N358" s="189"/>
      <c r="O358" s="127"/>
      <c r="P358" s="127"/>
      <c r="Q358" s="129"/>
      <c r="R358" s="130"/>
    </row>
    <row r="359" spans="1:18" s="122" customFormat="1" ht="24" x14ac:dyDescent="0.25">
      <c r="A359" s="163" t="str">
        <f t="shared" si="13"/>
        <v>0x9C</v>
      </c>
      <c r="B359" s="162">
        <v>156</v>
      </c>
      <c r="C359" s="126" t="s">
        <v>832</v>
      </c>
      <c r="D359" s="239" t="s">
        <v>1251</v>
      </c>
      <c r="E359" s="148" t="s">
        <v>400</v>
      </c>
      <c r="F359" s="163" t="s">
        <v>301</v>
      </c>
      <c r="G359" s="148" t="s">
        <v>408</v>
      </c>
      <c r="H359" s="163">
        <v>0</v>
      </c>
      <c r="I359" s="163">
        <v>1</v>
      </c>
      <c r="J359" s="10">
        <v>1</v>
      </c>
      <c r="K359" s="140" t="s">
        <v>871</v>
      </c>
      <c r="L359" s="140" t="s">
        <v>871</v>
      </c>
      <c r="M359" s="192"/>
      <c r="N359" s="244"/>
      <c r="O359" s="127"/>
      <c r="P359" s="127"/>
      <c r="Q359" s="129"/>
      <c r="R359" s="130"/>
    </row>
    <row r="360" spans="1:18" s="122" customFormat="1" ht="24" x14ac:dyDescent="0.25">
      <c r="A360" s="163" t="str">
        <f t="shared" si="13"/>
        <v>0x9D</v>
      </c>
      <c r="B360" s="162">
        <v>157</v>
      </c>
      <c r="C360" s="126" t="s">
        <v>833</v>
      </c>
      <c r="D360" s="239" t="s">
        <v>1252</v>
      </c>
      <c r="E360" s="148" t="s">
        <v>400</v>
      </c>
      <c r="F360" s="163" t="s">
        <v>301</v>
      </c>
      <c r="G360" s="148" t="s">
        <v>408</v>
      </c>
      <c r="H360" s="163">
        <v>0</v>
      </c>
      <c r="I360" s="163">
        <v>1</v>
      </c>
      <c r="J360" s="10">
        <v>1</v>
      </c>
      <c r="K360" s="140" t="s">
        <v>871</v>
      </c>
      <c r="L360" s="140" t="s">
        <v>871</v>
      </c>
      <c r="M360" s="192"/>
      <c r="N360" s="244"/>
      <c r="O360" s="127"/>
      <c r="P360" s="127"/>
      <c r="Q360" s="129"/>
      <c r="R360" s="130"/>
    </row>
    <row r="361" spans="1:18" s="122" customFormat="1" ht="24" x14ac:dyDescent="0.25">
      <c r="A361" s="163" t="str">
        <f t="shared" si="13"/>
        <v>0x9E</v>
      </c>
      <c r="B361" s="162">
        <v>158</v>
      </c>
      <c r="C361" s="126" t="s">
        <v>834</v>
      </c>
      <c r="D361" s="228" t="s">
        <v>496</v>
      </c>
      <c r="E361" s="148" t="s">
        <v>400</v>
      </c>
      <c r="F361" s="163" t="s">
        <v>301</v>
      </c>
      <c r="G361" s="148" t="s">
        <v>408</v>
      </c>
      <c r="H361" s="163">
        <v>0</v>
      </c>
      <c r="I361" s="163">
        <v>1</v>
      </c>
      <c r="J361" s="10">
        <v>1</v>
      </c>
      <c r="K361" s="140" t="s">
        <v>871</v>
      </c>
      <c r="L361" s="140" t="s">
        <v>871</v>
      </c>
      <c r="M361" s="192"/>
      <c r="N361" s="244"/>
      <c r="O361" s="127"/>
      <c r="P361" s="127"/>
      <c r="Q361" s="129"/>
      <c r="R361" s="130"/>
    </row>
    <row r="362" spans="1:18" s="122" customFormat="1" ht="24" x14ac:dyDescent="0.25">
      <c r="A362" s="163" t="str">
        <f t="shared" si="13"/>
        <v>0x9F</v>
      </c>
      <c r="B362" s="162">
        <v>159</v>
      </c>
      <c r="C362" s="126" t="s">
        <v>835</v>
      </c>
      <c r="D362" s="53" t="s">
        <v>497</v>
      </c>
      <c r="E362" s="50" t="s">
        <v>400</v>
      </c>
      <c r="F362" s="10" t="s">
        <v>301</v>
      </c>
      <c r="G362" s="148" t="s">
        <v>408</v>
      </c>
      <c r="H362" s="163">
        <v>0</v>
      </c>
      <c r="I362" s="163">
        <v>1</v>
      </c>
      <c r="J362" s="10">
        <v>1</v>
      </c>
      <c r="K362" s="104" t="s">
        <v>871</v>
      </c>
      <c r="L362" s="104" t="s">
        <v>871</v>
      </c>
      <c r="M362" s="192"/>
      <c r="N362" s="244"/>
      <c r="O362" s="127"/>
      <c r="P362" s="127"/>
      <c r="Q362" s="129"/>
      <c r="R362" s="130"/>
    </row>
    <row r="363" spans="1:18" s="122" customFormat="1" ht="24" x14ac:dyDescent="0.25">
      <c r="A363" s="163" t="str">
        <f t="shared" si="13"/>
        <v>0xA0</v>
      </c>
      <c r="B363" s="162">
        <v>160</v>
      </c>
      <c r="C363" s="126" t="s">
        <v>836</v>
      </c>
      <c r="D363" s="53" t="s">
        <v>498</v>
      </c>
      <c r="E363" s="50" t="s">
        <v>400</v>
      </c>
      <c r="F363" s="10" t="s">
        <v>301</v>
      </c>
      <c r="G363" s="148" t="s">
        <v>408</v>
      </c>
      <c r="H363" s="163">
        <v>0</v>
      </c>
      <c r="I363" s="163">
        <v>1</v>
      </c>
      <c r="J363" s="10">
        <v>1</v>
      </c>
      <c r="K363" s="104" t="s">
        <v>871</v>
      </c>
      <c r="L363" s="104" t="s">
        <v>871</v>
      </c>
      <c r="M363" s="192"/>
      <c r="N363" s="244"/>
      <c r="O363" s="127"/>
      <c r="P363" s="127"/>
      <c r="Q363" s="129"/>
      <c r="R363" s="130"/>
    </row>
    <row r="364" spans="1:18" s="122" customFormat="1" ht="24" x14ac:dyDescent="0.25">
      <c r="A364" s="163" t="str">
        <f t="shared" si="13"/>
        <v>0xA1</v>
      </c>
      <c r="B364" s="162">
        <v>161</v>
      </c>
      <c r="C364" s="126" t="s">
        <v>837</v>
      </c>
      <c r="D364" s="53" t="s">
        <v>499</v>
      </c>
      <c r="E364" s="148" t="s">
        <v>400</v>
      </c>
      <c r="F364" s="163" t="s">
        <v>301</v>
      </c>
      <c r="G364" s="148" t="s">
        <v>408</v>
      </c>
      <c r="H364" s="163">
        <v>0</v>
      </c>
      <c r="I364" s="163">
        <v>1</v>
      </c>
      <c r="J364" s="10">
        <v>1</v>
      </c>
      <c r="K364" s="140" t="s">
        <v>871</v>
      </c>
      <c r="L364" s="140" t="s">
        <v>871</v>
      </c>
      <c r="M364" s="192"/>
      <c r="N364" s="244"/>
      <c r="O364" s="127"/>
      <c r="P364" s="127"/>
      <c r="Q364" s="129"/>
      <c r="R364" s="130"/>
    </row>
    <row r="365" spans="1:18" s="122" customFormat="1" ht="24" x14ac:dyDescent="0.25">
      <c r="A365" s="163" t="str">
        <f t="shared" si="13"/>
        <v>0xA2</v>
      </c>
      <c r="B365" s="162">
        <v>162</v>
      </c>
      <c r="C365" s="126" t="s">
        <v>838</v>
      </c>
      <c r="D365" s="53" t="s">
        <v>500</v>
      </c>
      <c r="E365" s="148" t="s">
        <v>400</v>
      </c>
      <c r="F365" s="163" t="s">
        <v>301</v>
      </c>
      <c r="G365" s="148" t="s">
        <v>408</v>
      </c>
      <c r="H365" s="163">
        <v>0</v>
      </c>
      <c r="I365" s="163">
        <v>1</v>
      </c>
      <c r="J365" s="10">
        <v>1</v>
      </c>
      <c r="K365" s="140" t="s">
        <v>871</v>
      </c>
      <c r="L365" s="140" t="s">
        <v>871</v>
      </c>
      <c r="M365" s="192"/>
      <c r="N365" s="244"/>
      <c r="O365" s="127"/>
      <c r="P365" s="127"/>
      <c r="Q365" s="129"/>
      <c r="R365" s="130"/>
    </row>
    <row r="366" spans="1:18" s="122" customFormat="1" ht="24" x14ac:dyDescent="0.25">
      <c r="A366" s="163" t="str">
        <f t="shared" si="13"/>
        <v>0xA3</v>
      </c>
      <c r="B366" s="162">
        <v>163</v>
      </c>
      <c r="C366" s="126" t="s">
        <v>839</v>
      </c>
      <c r="D366" s="53" t="s">
        <v>501</v>
      </c>
      <c r="E366" s="148" t="s">
        <v>400</v>
      </c>
      <c r="F366" s="163" t="s">
        <v>301</v>
      </c>
      <c r="G366" s="148" t="s">
        <v>408</v>
      </c>
      <c r="H366" s="163">
        <v>0</v>
      </c>
      <c r="I366" s="163">
        <v>1</v>
      </c>
      <c r="J366" s="10">
        <v>1</v>
      </c>
      <c r="K366" s="140" t="s">
        <v>871</v>
      </c>
      <c r="L366" s="140" t="s">
        <v>871</v>
      </c>
      <c r="M366" s="192"/>
      <c r="N366" s="244"/>
      <c r="O366" s="127"/>
      <c r="P366" s="127"/>
      <c r="Q366" s="129"/>
      <c r="R366" s="130"/>
    </row>
    <row r="367" spans="1:18" s="122" customFormat="1" ht="24" x14ac:dyDescent="0.25">
      <c r="A367" s="163" t="str">
        <f t="shared" si="13"/>
        <v>0xA4</v>
      </c>
      <c r="B367" s="162">
        <v>164</v>
      </c>
      <c r="C367" s="126" t="s">
        <v>840</v>
      </c>
      <c r="D367" s="53" t="s">
        <v>502</v>
      </c>
      <c r="E367" s="148" t="s">
        <v>400</v>
      </c>
      <c r="F367" s="163" t="s">
        <v>301</v>
      </c>
      <c r="G367" s="148" t="s">
        <v>408</v>
      </c>
      <c r="H367" s="163">
        <v>0</v>
      </c>
      <c r="I367" s="163">
        <v>1</v>
      </c>
      <c r="J367" s="10">
        <v>1</v>
      </c>
      <c r="K367" s="140" t="s">
        <v>871</v>
      </c>
      <c r="L367" s="140" t="s">
        <v>871</v>
      </c>
      <c r="M367" s="192"/>
      <c r="N367" s="244"/>
      <c r="O367" s="127"/>
      <c r="P367" s="127"/>
      <c r="Q367" s="129"/>
      <c r="R367" s="130"/>
    </row>
    <row r="368" spans="1:18" s="122" customFormat="1" ht="24" x14ac:dyDescent="0.25">
      <c r="A368" s="163" t="str">
        <f t="shared" ref="A368:A421" si="14" xml:space="preserve"> "0x" &amp; DEC2HEX(B368)</f>
        <v>0xA5</v>
      </c>
      <c r="B368" s="162">
        <v>165</v>
      </c>
      <c r="C368" s="126" t="s">
        <v>841</v>
      </c>
      <c r="D368" s="53" t="s">
        <v>503</v>
      </c>
      <c r="E368" s="148" t="s">
        <v>400</v>
      </c>
      <c r="F368" s="163" t="s">
        <v>301</v>
      </c>
      <c r="G368" s="148" t="s">
        <v>408</v>
      </c>
      <c r="H368" s="163">
        <v>0</v>
      </c>
      <c r="I368" s="163">
        <v>1</v>
      </c>
      <c r="J368" s="10">
        <v>1</v>
      </c>
      <c r="K368" s="140" t="s">
        <v>871</v>
      </c>
      <c r="L368" s="140" t="s">
        <v>871</v>
      </c>
      <c r="M368" s="192"/>
      <c r="N368" s="244"/>
      <c r="O368" s="127"/>
      <c r="P368" s="127"/>
      <c r="Q368" s="129"/>
      <c r="R368" s="130"/>
    </row>
    <row r="369" spans="1:18" s="122" customFormat="1" ht="24" x14ac:dyDescent="0.25">
      <c r="A369" s="163" t="str">
        <f t="shared" si="14"/>
        <v>0xA6</v>
      </c>
      <c r="B369" s="162">
        <v>166</v>
      </c>
      <c r="C369" s="126" t="s">
        <v>842</v>
      </c>
      <c r="D369" s="53" t="s">
        <v>1175</v>
      </c>
      <c r="E369" s="148" t="s">
        <v>400</v>
      </c>
      <c r="F369" s="196" t="s">
        <v>301</v>
      </c>
      <c r="G369" s="148" t="s">
        <v>408</v>
      </c>
      <c r="H369" s="196">
        <v>0</v>
      </c>
      <c r="I369" s="196">
        <v>1</v>
      </c>
      <c r="J369" s="10">
        <v>1</v>
      </c>
      <c r="K369" s="140" t="s">
        <v>871</v>
      </c>
      <c r="L369" s="140" t="s">
        <v>871</v>
      </c>
      <c r="M369" s="192"/>
      <c r="N369" s="244" t="s">
        <v>1112</v>
      </c>
      <c r="O369" s="127"/>
      <c r="P369" s="127"/>
      <c r="Q369" s="129"/>
      <c r="R369" s="130"/>
    </row>
    <row r="370" spans="1:18" s="122" customFormat="1" ht="12" x14ac:dyDescent="0.25">
      <c r="A370" s="163" t="str">
        <f t="shared" si="14"/>
        <v>0xA7</v>
      </c>
      <c r="B370" s="162">
        <v>167</v>
      </c>
      <c r="C370" s="126" t="s">
        <v>843</v>
      </c>
      <c r="D370" s="53"/>
      <c r="E370" s="148"/>
      <c r="F370" s="163"/>
      <c r="G370" s="148"/>
      <c r="H370" s="163"/>
      <c r="I370" s="163"/>
      <c r="J370" s="10"/>
      <c r="K370" s="140"/>
      <c r="L370" s="140"/>
      <c r="M370" s="192"/>
      <c r="N370" s="244"/>
      <c r="O370" s="127"/>
      <c r="P370" s="127"/>
      <c r="Q370" s="129"/>
      <c r="R370" s="130"/>
    </row>
    <row r="371" spans="1:18" s="122" customFormat="1" ht="24" x14ac:dyDescent="0.25">
      <c r="A371" s="163" t="str">
        <f t="shared" si="14"/>
        <v>0xA8</v>
      </c>
      <c r="B371" s="162">
        <v>168</v>
      </c>
      <c r="C371" s="126" t="s">
        <v>844</v>
      </c>
      <c r="D371" s="53" t="s">
        <v>504</v>
      </c>
      <c r="E371" s="148" t="s">
        <v>400</v>
      </c>
      <c r="F371" s="163" t="s">
        <v>301</v>
      </c>
      <c r="G371" s="148" t="s">
        <v>408</v>
      </c>
      <c r="H371" s="163">
        <v>0</v>
      </c>
      <c r="I371" s="163">
        <v>1</v>
      </c>
      <c r="J371" s="10">
        <v>1</v>
      </c>
      <c r="K371" s="140" t="s">
        <v>871</v>
      </c>
      <c r="L371" s="140" t="s">
        <v>871</v>
      </c>
      <c r="M371" s="192"/>
      <c r="N371" s="244"/>
      <c r="O371" s="127"/>
      <c r="P371" s="127"/>
      <c r="Q371" s="129"/>
      <c r="R371" s="130"/>
    </row>
    <row r="372" spans="1:18" s="122" customFormat="1" ht="24" x14ac:dyDescent="0.25">
      <c r="A372" s="163" t="str">
        <f t="shared" si="14"/>
        <v>0xA9</v>
      </c>
      <c r="B372" s="162">
        <v>169</v>
      </c>
      <c r="C372" s="126" t="s">
        <v>845</v>
      </c>
      <c r="D372" s="53" t="s">
        <v>505</v>
      </c>
      <c r="E372" s="148" t="s">
        <v>400</v>
      </c>
      <c r="F372" s="163" t="s">
        <v>301</v>
      </c>
      <c r="G372" s="148" t="s">
        <v>408</v>
      </c>
      <c r="H372" s="163">
        <v>0</v>
      </c>
      <c r="I372" s="163">
        <v>1</v>
      </c>
      <c r="J372" s="10">
        <v>1</v>
      </c>
      <c r="K372" s="140" t="s">
        <v>871</v>
      </c>
      <c r="L372" s="140" t="s">
        <v>871</v>
      </c>
      <c r="M372" s="192"/>
      <c r="N372" s="244"/>
      <c r="O372" s="127"/>
      <c r="P372" s="127"/>
      <c r="Q372" s="129"/>
      <c r="R372" s="130"/>
    </row>
    <row r="373" spans="1:18" s="122" customFormat="1" ht="24" x14ac:dyDescent="0.25">
      <c r="A373" s="163" t="str">
        <f t="shared" si="14"/>
        <v>0xAA</v>
      </c>
      <c r="B373" s="162">
        <v>170</v>
      </c>
      <c r="C373" s="126" t="s">
        <v>846</v>
      </c>
      <c r="D373" s="53" t="s">
        <v>506</v>
      </c>
      <c r="E373" s="148" t="s">
        <v>400</v>
      </c>
      <c r="F373" s="163" t="s">
        <v>301</v>
      </c>
      <c r="G373" s="148" t="s">
        <v>408</v>
      </c>
      <c r="H373" s="163">
        <v>0</v>
      </c>
      <c r="I373" s="163">
        <v>1</v>
      </c>
      <c r="J373" s="10">
        <v>1</v>
      </c>
      <c r="K373" s="140" t="s">
        <v>871</v>
      </c>
      <c r="L373" s="140" t="s">
        <v>871</v>
      </c>
      <c r="M373" s="192"/>
      <c r="N373" s="244"/>
      <c r="O373" s="127"/>
      <c r="P373" s="127"/>
      <c r="Q373" s="129"/>
      <c r="R373" s="130"/>
    </row>
    <row r="374" spans="1:18" s="122" customFormat="1" ht="24" x14ac:dyDescent="0.25">
      <c r="A374" s="163" t="str">
        <f t="shared" si="14"/>
        <v>0xAB</v>
      </c>
      <c r="B374" s="162">
        <v>171</v>
      </c>
      <c r="C374" s="126" t="s">
        <v>847</v>
      </c>
      <c r="D374" s="53" t="s">
        <v>507</v>
      </c>
      <c r="E374" s="50" t="s">
        <v>400</v>
      </c>
      <c r="F374" s="43" t="s">
        <v>301</v>
      </c>
      <c r="G374" s="148" t="s">
        <v>408</v>
      </c>
      <c r="H374" s="163">
        <v>0</v>
      </c>
      <c r="I374" s="163">
        <v>1</v>
      </c>
      <c r="J374" s="43">
        <v>1</v>
      </c>
      <c r="K374" s="15" t="s">
        <v>871</v>
      </c>
      <c r="L374" s="15" t="s">
        <v>871</v>
      </c>
      <c r="M374" s="192"/>
      <c r="N374" s="244"/>
      <c r="O374" s="127"/>
      <c r="P374" s="127"/>
      <c r="Q374" s="129"/>
      <c r="R374" s="130"/>
    </row>
    <row r="375" spans="1:18" s="122" customFormat="1" ht="24" x14ac:dyDescent="0.25">
      <c r="A375" s="163" t="str">
        <f t="shared" si="14"/>
        <v>0xAC</v>
      </c>
      <c r="B375" s="162">
        <v>172</v>
      </c>
      <c r="C375" s="126" t="s">
        <v>848</v>
      </c>
      <c r="D375" s="53" t="s">
        <v>508</v>
      </c>
      <c r="E375" s="91" t="s">
        <v>400</v>
      </c>
      <c r="F375" s="54" t="s">
        <v>301</v>
      </c>
      <c r="G375" s="148" t="s">
        <v>408</v>
      </c>
      <c r="H375" s="163">
        <v>0</v>
      </c>
      <c r="I375" s="163">
        <v>1</v>
      </c>
      <c r="J375" s="54">
        <v>1</v>
      </c>
      <c r="K375" s="105" t="s">
        <v>871</v>
      </c>
      <c r="L375" s="105" t="s">
        <v>871</v>
      </c>
      <c r="M375" s="192"/>
      <c r="N375" s="244"/>
      <c r="O375" s="127"/>
      <c r="P375" s="127"/>
      <c r="Q375" s="129"/>
      <c r="R375" s="130"/>
    </row>
    <row r="376" spans="1:18" s="122" customFormat="1" ht="24" x14ac:dyDescent="0.25">
      <c r="A376" s="163" t="str">
        <f t="shared" si="14"/>
        <v>0xAD</v>
      </c>
      <c r="B376" s="162">
        <v>173</v>
      </c>
      <c r="C376" s="126" t="s">
        <v>849</v>
      </c>
      <c r="D376" s="53" t="s">
        <v>509</v>
      </c>
      <c r="E376" s="148" t="s">
        <v>400</v>
      </c>
      <c r="F376" s="163" t="s">
        <v>301</v>
      </c>
      <c r="G376" s="148" t="s">
        <v>408</v>
      </c>
      <c r="H376" s="163">
        <v>0</v>
      </c>
      <c r="I376" s="163">
        <v>1</v>
      </c>
      <c r="J376" s="10">
        <v>1</v>
      </c>
      <c r="K376" s="140" t="s">
        <v>871</v>
      </c>
      <c r="L376" s="140" t="s">
        <v>871</v>
      </c>
      <c r="M376" s="192"/>
      <c r="N376" s="244"/>
      <c r="O376" s="127"/>
      <c r="P376" s="127"/>
      <c r="Q376" s="129"/>
      <c r="R376" s="130"/>
    </row>
    <row r="377" spans="1:18" s="122" customFormat="1" ht="24" x14ac:dyDescent="0.25">
      <c r="A377" s="163" t="str">
        <f t="shared" si="14"/>
        <v>0xAE</v>
      </c>
      <c r="B377" s="162">
        <v>174</v>
      </c>
      <c r="C377" s="126" t="s">
        <v>850</v>
      </c>
      <c r="D377" s="53" t="s">
        <v>510</v>
      </c>
      <c r="E377" s="148" t="s">
        <v>400</v>
      </c>
      <c r="F377" s="163" t="s">
        <v>301</v>
      </c>
      <c r="G377" s="148" t="s">
        <v>408</v>
      </c>
      <c r="H377" s="163">
        <v>0</v>
      </c>
      <c r="I377" s="163">
        <v>1</v>
      </c>
      <c r="J377" s="10">
        <v>1</v>
      </c>
      <c r="K377" s="140" t="s">
        <v>871</v>
      </c>
      <c r="L377" s="140" t="s">
        <v>871</v>
      </c>
      <c r="M377" s="192"/>
      <c r="N377" s="244"/>
      <c r="O377" s="127"/>
      <c r="P377" s="127"/>
      <c r="Q377" s="129"/>
      <c r="R377" s="130"/>
    </row>
    <row r="378" spans="1:18" s="122" customFormat="1" ht="24" x14ac:dyDescent="0.25">
      <c r="A378" s="163" t="str">
        <f t="shared" si="14"/>
        <v>0xAF</v>
      </c>
      <c r="B378" s="162">
        <v>175</v>
      </c>
      <c r="C378" s="126" t="s">
        <v>851</v>
      </c>
      <c r="D378" s="53" t="s">
        <v>511</v>
      </c>
      <c r="E378" s="148" t="s">
        <v>400</v>
      </c>
      <c r="F378" s="163" t="s">
        <v>301</v>
      </c>
      <c r="G378" s="148" t="s">
        <v>408</v>
      </c>
      <c r="H378" s="163">
        <v>0</v>
      </c>
      <c r="I378" s="163">
        <v>1</v>
      </c>
      <c r="J378" s="10">
        <v>1</v>
      </c>
      <c r="K378" s="140" t="s">
        <v>871</v>
      </c>
      <c r="L378" s="140" t="s">
        <v>871</v>
      </c>
      <c r="M378" s="192"/>
      <c r="N378" s="244"/>
      <c r="O378" s="127"/>
      <c r="P378" s="127"/>
      <c r="Q378" s="129"/>
      <c r="R378" s="130"/>
    </row>
    <row r="379" spans="1:18" s="122" customFormat="1" ht="24" x14ac:dyDescent="0.25">
      <c r="A379" s="163" t="str">
        <f t="shared" si="14"/>
        <v>0xB0</v>
      </c>
      <c r="B379" s="162">
        <v>176</v>
      </c>
      <c r="C379" s="126" t="s">
        <v>852</v>
      </c>
      <c r="D379" s="53" t="s">
        <v>512</v>
      </c>
      <c r="E379" s="148" t="s">
        <v>400</v>
      </c>
      <c r="F379" s="163" t="s">
        <v>301</v>
      </c>
      <c r="G379" s="148" t="s">
        <v>408</v>
      </c>
      <c r="H379" s="163">
        <v>0</v>
      </c>
      <c r="I379" s="163">
        <v>1</v>
      </c>
      <c r="J379" s="10">
        <v>1</v>
      </c>
      <c r="K379" s="140" t="s">
        <v>871</v>
      </c>
      <c r="L379" s="140" t="s">
        <v>871</v>
      </c>
      <c r="M379" s="192"/>
      <c r="N379" s="244"/>
      <c r="O379" s="127"/>
      <c r="P379" s="127"/>
      <c r="Q379" s="129"/>
      <c r="R379" s="130"/>
    </row>
    <row r="380" spans="1:18" s="122" customFormat="1" ht="12" x14ac:dyDescent="0.25">
      <c r="A380" s="163" t="str">
        <f t="shared" si="14"/>
        <v>0xB1</v>
      </c>
      <c r="B380" s="162">
        <v>177</v>
      </c>
      <c r="C380" s="126" t="s">
        <v>853</v>
      </c>
      <c r="D380" s="53"/>
      <c r="E380" s="148"/>
      <c r="F380" s="163"/>
      <c r="G380" s="148"/>
      <c r="H380" s="163"/>
      <c r="I380" s="163"/>
      <c r="J380" s="10"/>
      <c r="K380" s="140"/>
      <c r="L380" s="140"/>
      <c r="M380" s="192"/>
      <c r="N380" s="244"/>
      <c r="O380" s="127"/>
      <c r="P380" s="127"/>
      <c r="Q380" s="129"/>
      <c r="R380" s="130"/>
    </row>
    <row r="381" spans="1:18" s="122" customFormat="1" ht="24" x14ac:dyDescent="0.25">
      <c r="A381" s="163" t="str">
        <f t="shared" si="14"/>
        <v>0xB2</v>
      </c>
      <c r="B381" s="162">
        <v>178</v>
      </c>
      <c r="C381" s="126" t="s">
        <v>854</v>
      </c>
      <c r="D381" s="53" t="s">
        <v>513</v>
      </c>
      <c r="E381" s="148" t="s">
        <v>400</v>
      </c>
      <c r="F381" s="163" t="s">
        <v>301</v>
      </c>
      <c r="G381" s="148" t="s">
        <v>408</v>
      </c>
      <c r="H381" s="163">
        <v>0</v>
      </c>
      <c r="I381" s="163">
        <v>1</v>
      </c>
      <c r="J381" s="10">
        <v>1</v>
      </c>
      <c r="K381" s="140" t="s">
        <v>871</v>
      </c>
      <c r="L381" s="140" t="s">
        <v>871</v>
      </c>
      <c r="M381" s="192"/>
      <c r="N381" s="244"/>
      <c r="O381" s="127"/>
      <c r="P381" s="127"/>
      <c r="Q381" s="129"/>
      <c r="R381" s="130"/>
    </row>
    <row r="382" spans="1:18" s="122" customFormat="1" ht="24" x14ac:dyDescent="0.25">
      <c r="A382" s="163" t="str">
        <f t="shared" si="14"/>
        <v>0xB3</v>
      </c>
      <c r="B382" s="162">
        <v>179</v>
      </c>
      <c r="C382" s="126" t="s">
        <v>855</v>
      </c>
      <c r="D382" s="53" t="s">
        <v>514</v>
      </c>
      <c r="E382" s="148" t="s">
        <v>400</v>
      </c>
      <c r="F382" s="163" t="s">
        <v>301</v>
      </c>
      <c r="G382" s="148" t="s">
        <v>408</v>
      </c>
      <c r="H382" s="163">
        <v>0</v>
      </c>
      <c r="I382" s="163">
        <v>1</v>
      </c>
      <c r="J382" s="10">
        <v>1</v>
      </c>
      <c r="K382" s="140" t="s">
        <v>871</v>
      </c>
      <c r="L382" s="140" t="s">
        <v>871</v>
      </c>
      <c r="M382" s="192"/>
      <c r="N382" s="244"/>
      <c r="O382" s="127"/>
      <c r="P382" s="127"/>
      <c r="Q382" s="129"/>
      <c r="R382" s="130"/>
    </row>
    <row r="383" spans="1:18" s="122" customFormat="1" ht="24" x14ac:dyDescent="0.25">
      <c r="A383" s="163" t="str">
        <f t="shared" si="14"/>
        <v>0xB4</v>
      </c>
      <c r="B383" s="162">
        <v>180</v>
      </c>
      <c r="C383" s="126" t="s">
        <v>856</v>
      </c>
      <c r="D383" s="53" t="s">
        <v>515</v>
      </c>
      <c r="E383" s="148" t="s">
        <v>400</v>
      </c>
      <c r="F383" s="163" t="s">
        <v>301</v>
      </c>
      <c r="G383" s="148" t="s">
        <v>408</v>
      </c>
      <c r="H383" s="163">
        <v>0</v>
      </c>
      <c r="I383" s="163">
        <v>1</v>
      </c>
      <c r="J383" s="10">
        <v>1</v>
      </c>
      <c r="K383" s="140" t="s">
        <v>871</v>
      </c>
      <c r="L383" s="140" t="s">
        <v>871</v>
      </c>
      <c r="M383" s="192"/>
      <c r="N383" s="244"/>
      <c r="O383" s="127"/>
      <c r="P383" s="127"/>
      <c r="Q383" s="129"/>
      <c r="R383" s="130"/>
    </row>
    <row r="384" spans="1:18" s="122" customFormat="1" ht="24" x14ac:dyDescent="0.25">
      <c r="A384" s="163" t="str">
        <f t="shared" si="14"/>
        <v>0xB5</v>
      </c>
      <c r="B384" s="162">
        <v>181</v>
      </c>
      <c r="C384" s="126" t="s">
        <v>857</v>
      </c>
      <c r="D384" s="53" t="s">
        <v>516</v>
      </c>
      <c r="E384" s="148" t="s">
        <v>400</v>
      </c>
      <c r="F384" s="163" t="s">
        <v>301</v>
      </c>
      <c r="G384" s="148" t="s">
        <v>408</v>
      </c>
      <c r="H384" s="163">
        <v>0</v>
      </c>
      <c r="I384" s="163">
        <v>1</v>
      </c>
      <c r="J384" s="10">
        <v>1</v>
      </c>
      <c r="K384" s="140" t="s">
        <v>871</v>
      </c>
      <c r="L384" s="140" t="s">
        <v>871</v>
      </c>
      <c r="M384" s="192"/>
      <c r="N384" s="244"/>
      <c r="O384" s="127"/>
      <c r="P384" s="127"/>
      <c r="Q384" s="129"/>
      <c r="R384" s="130"/>
    </row>
    <row r="385" spans="1:18" s="122" customFormat="1" ht="24" x14ac:dyDescent="0.25">
      <c r="A385" s="163" t="str">
        <f t="shared" si="14"/>
        <v>0xB6</v>
      </c>
      <c r="B385" s="162">
        <v>182</v>
      </c>
      <c r="C385" s="126" t="s">
        <v>858</v>
      </c>
      <c r="D385" s="53" t="s">
        <v>517</v>
      </c>
      <c r="E385" s="50" t="s">
        <v>400</v>
      </c>
      <c r="F385" s="10" t="s">
        <v>301</v>
      </c>
      <c r="G385" s="148" t="s">
        <v>408</v>
      </c>
      <c r="H385" s="163">
        <v>0</v>
      </c>
      <c r="I385" s="163">
        <v>1</v>
      </c>
      <c r="J385" s="10">
        <v>1</v>
      </c>
      <c r="K385" s="104" t="s">
        <v>871</v>
      </c>
      <c r="L385" s="104" t="s">
        <v>871</v>
      </c>
      <c r="M385" s="192"/>
      <c r="N385" s="244"/>
      <c r="O385" s="127"/>
      <c r="P385" s="127"/>
      <c r="Q385" s="129"/>
      <c r="R385" s="130"/>
    </row>
    <row r="386" spans="1:18" s="122" customFormat="1" ht="24" x14ac:dyDescent="0.25">
      <c r="A386" s="163" t="str">
        <f t="shared" si="14"/>
        <v>0xB7</v>
      </c>
      <c r="B386" s="162">
        <v>183</v>
      </c>
      <c r="C386" s="126" t="s">
        <v>859</v>
      </c>
      <c r="D386" s="53" t="s">
        <v>518</v>
      </c>
      <c r="E386" s="148" t="s">
        <v>400</v>
      </c>
      <c r="F386" s="163" t="s">
        <v>301</v>
      </c>
      <c r="G386" s="148" t="s">
        <v>408</v>
      </c>
      <c r="H386" s="163">
        <v>0</v>
      </c>
      <c r="I386" s="163">
        <v>1</v>
      </c>
      <c r="J386" s="10">
        <v>1</v>
      </c>
      <c r="K386" s="140" t="s">
        <v>871</v>
      </c>
      <c r="L386" s="140" t="s">
        <v>871</v>
      </c>
      <c r="M386" s="192"/>
      <c r="N386" s="244"/>
      <c r="O386" s="127"/>
      <c r="P386" s="127"/>
      <c r="Q386" s="129"/>
      <c r="R386" s="130"/>
    </row>
    <row r="387" spans="1:18" s="122" customFormat="1" ht="24" x14ac:dyDescent="0.25">
      <c r="A387" s="163" t="str">
        <f t="shared" si="14"/>
        <v>0xB8</v>
      </c>
      <c r="B387" s="162">
        <v>184</v>
      </c>
      <c r="C387" s="126" t="s">
        <v>860</v>
      </c>
      <c r="D387" s="53" t="s">
        <v>519</v>
      </c>
      <c r="E387" s="148" t="s">
        <v>400</v>
      </c>
      <c r="F387" s="163" t="s">
        <v>301</v>
      </c>
      <c r="G387" s="148" t="s">
        <v>408</v>
      </c>
      <c r="H387" s="163">
        <v>0</v>
      </c>
      <c r="I387" s="163">
        <v>1</v>
      </c>
      <c r="J387" s="10">
        <v>1</v>
      </c>
      <c r="K387" s="140" t="s">
        <v>871</v>
      </c>
      <c r="L387" s="140" t="s">
        <v>871</v>
      </c>
      <c r="M387" s="192"/>
      <c r="N387" s="244"/>
      <c r="O387" s="127"/>
      <c r="P387" s="127"/>
      <c r="Q387" s="129"/>
      <c r="R387" s="130"/>
    </row>
    <row r="388" spans="1:18" s="122" customFormat="1" ht="24" x14ac:dyDescent="0.25">
      <c r="A388" s="163" t="str">
        <f t="shared" si="14"/>
        <v>0xB9</v>
      </c>
      <c r="B388" s="162">
        <v>185</v>
      </c>
      <c r="C388" s="126" t="s">
        <v>861</v>
      </c>
      <c r="D388" s="53" t="s">
        <v>520</v>
      </c>
      <c r="E388" s="148" t="s">
        <v>400</v>
      </c>
      <c r="F388" s="163" t="s">
        <v>301</v>
      </c>
      <c r="G388" s="148" t="s">
        <v>408</v>
      </c>
      <c r="H388" s="163">
        <v>0</v>
      </c>
      <c r="I388" s="163">
        <v>1</v>
      </c>
      <c r="J388" s="10">
        <v>1</v>
      </c>
      <c r="K388" s="140" t="s">
        <v>871</v>
      </c>
      <c r="L388" s="140" t="s">
        <v>871</v>
      </c>
      <c r="M388" s="192"/>
      <c r="N388" s="244"/>
      <c r="O388" s="127"/>
      <c r="P388" s="127"/>
      <c r="Q388" s="129"/>
      <c r="R388" s="130"/>
    </row>
    <row r="389" spans="1:18" s="122" customFormat="1" ht="24" x14ac:dyDescent="0.25">
      <c r="A389" s="163" t="str">
        <f t="shared" si="14"/>
        <v>0xBA</v>
      </c>
      <c r="B389" s="162">
        <v>186</v>
      </c>
      <c r="C389" s="126" t="s">
        <v>862</v>
      </c>
      <c r="D389" s="53" t="s">
        <v>521</v>
      </c>
      <c r="E389" s="178" t="s">
        <v>542</v>
      </c>
      <c r="F389" s="163" t="s">
        <v>301</v>
      </c>
      <c r="G389" s="148" t="s">
        <v>408</v>
      </c>
      <c r="H389" s="163">
        <v>0</v>
      </c>
      <c r="I389" s="163">
        <v>1</v>
      </c>
      <c r="J389" s="163">
        <v>1</v>
      </c>
      <c r="K389" s="140" t="s">
        <v>871</v>
      </c>
      <c r="L389" s="140" t="s">
        <v>871</v>
      </c>
      <c r="M389" s="192"/>
      <c r="N389" s="244"/>
      <c r="O389" s="127"/>
      <c r="P389" s="127"/>
      <c r="Q389" s="129"/>
      <c r="R389" s="130"/>
    </row>
    <row r="390" spans="1:18" s="122" customFormat="1" ht="12" x14ac:dyDescent="0.25">
      <c r="A390" s="163" t="str">
        <f t="shared" si="14"/>
        <v>0xBB</v>
      </c>
      <c r="B390" s="162">
        <v>187</v>
      </c>
      <c r="C390" s="126" t="s">
        <v>863</v>
      </c>
      <c r="D390" s="53"/>
      <c r="E390" s="148"/>
      <c r="F390" s="163"/>
      <c r="G390" s="148"/>
      <c r="H390" s="163"/>
      <c r="I390" s="163"/>
      <c r="J390" s="163"/>
      <c r="K390" s="140"/>
      <c r="L390" s="140"/>
      <c r="M390" s="192"/>
      <c r="N390" s="244"/>
      <c r="O390" s="127"/>
      <c r="P390" s="127"/>
      <c r="Q390" s="129"/>
      <c r="R390" s="130"/>
    </row>
    <row r="391" spans="1:18" s="122" customFormat="1" ht="12" x14ac:dyDescent="0.25">
      <c r="A391" s="163" t="str">
        <f t="shared" si="14"/>
        <v>0xBC</v>
      </c>
      <c r="B391" s="162">
        <v>188</v>
      </c>
      <c r="C391" s="126" t="s">
        <v>864</v>
      </c>
      <c r="D391" s="53"/>
      <c r="E391" s="148"/>
      <c r="F391" s="163"/>
      <c r="G391" s="148"/>
      <c r="H391" s="163"/>
      <c r="I391" s="163"/>
      <c r="J391" s="163"/>
      <c r="K391" s="140"/>
      <c r="L391" s="140"/>
      <c r="M391" s="192"/>
      <c r="N391" s="244"/>
      <c r="O391" s="127"/>
      <c r="P391" s="127"/>
      <c r="Q391" s="129"/>
      <c r="R391" s="130"/>
    </row>
    <row r="392" spans="1:18" s="122" customFormat="1" ht="12" x14ac:dyDescent="0.25">
      <c r="A392" s="163" t="str">
        <f t="shared" si="14"/>
        <v>0xBD</v>
      </c>
      <c r="B392" s="162">
        <v>189</v>
      </c>
      <c r="C392" s="126" t="s">
        <v>865</v>
      </c>
      <c r="D392" s="53"/>
      <c r="E392" s="148"/>
      <c r="F392" s="163"/>
      <c r="G392" s="148"/>
      <c r="H392" s="163"/>
      <c r="I392" s="163"/>
      <c r="J392" s="163"/>
      <c r="K392" s="140"/>
      <c r="L392" s="140"/>
      <c r="M392" s="192"/>
      <c r="N392" s="244"/>
      <c r="O392" s="127"/>
      <c r="P392" s="127"/>
      <c r="Q392" s="129"/>
      <c r="R392" s="130"/>
    </row>
    <row r="393" spans="1:18" s="122" customFormat="1" ht="36" x14ac:dyDescent="0.25">
      <c r="A393" s="163" t="str">
        <f t="shared" si="14"/>
        <v>0xBE</v>
      </c>
      <c r="B393" s="162">
        <v>190</v>
      </c>
      <c r="C393" s="126" t="s">
        <v>866</v>
      </c>
      <c r="D393" s="181" t="s">
        <v>1219</v>
      </c>
      <c r="E393" s="148" t="s">
        <v>542</v>
      </c>
      <c r="F393" s="163" t="s">
        <v>17</v>
      </c>
      <c r="G393" s="148" t="s">
        <v>190</v>
      </c>
      <c r="H393" s="163">
        <v>0</v>
      </c>
      <c r="I393" s="163">
        <v>1</v>
      </c>
      <c r="J393" s="163">
        <v>1</v>
      </c>
      <c r="K393" s="140" t="s">
        <v>871</v>
      </c>
      <c r="L393" s="140" t="s">
        <v>871</v>
      </c>
      <c r="M393" s="192"/>
      <c r="N393" s="244" t="s">
        <v>1205</v>
      </c>
      <c r="O393" s="127"/>
      <c r="P393" s="127"/>
      <c r="Q393" s="129"/>
      <c r="R393" s="130"/>
    </row>
    <row r="394" spans="1:18" s="122" customFormat="1" ht="36" x14ac:dyDescent="0.25">
      <c r="A394" s="163" t="str">
        <f t="shared" si="14"/>
        <v>0xBF</v>
      </c>
      <c r="B394" s="162">
        <v>191</v>
      </c>
      <c r="C394" s="126" t="s">
        <v>867</v>
      </c>
      <c r="D394" s="181" t="s">
        <v>1220</v>
      </c>
      <c r="E394" s="148" t="s">
        <v>542</v>
      </c>
      <c r="F394" s="163" t="s">
        <v>17</v>
      </c>
      <c r="G394" s="148" t="s">
        <v>190</v>
      </c>
      <c r="H394" s="163">
        <v>0</v>
      </c>
      <c r="I394" s="163">
        <v>1</v>
      </c>
      <c r="J394" s="163">
        <v>1</v>
      </c>
      <c r="K394" s="140" t="s">
        <v>871</v>
      </c>
      <c r="L394" s="140" t="s">
        <v>871</v>
      </c>
      <c r="M394" s="192"/>
      <c r="N394" s="244" t="s">
        <v>1205</v>
      </c>
      <c r="O394" s="127"/>
      <c r="P394" s="127"/>
      <c r="Q394" s="129"/>
      <c r="R394" s="130"/>
    </row>
    <row r="395" spans="1:18" s="122" customFormat="1" ht="24" x14ac:dyDescent="0.25">
      <c r="A395" s="163" t="str">
        <f t="shared" si="14"/>
        <v>0xC0</v>
      </c>
      <c r="B395" s="162">
        <v>192</v>
      </c>
      <c r="C395" s="126" t="s">
        <v>868</v>
      </c>
      <c r="D395" s="181" t="s">
        <v>1221</v>
      </c>
      <c r="E395" s="43" t="s">
        <v>542</v>
      </c>
      <c r="F395" s="10" t="s">
        <v>17</v>
      </c>
      <c r="G395" s="148" t="s">
        <v>190</v>
      </c>
      <c r="H395" s="163">
        <v>0</v>
      </c>
      <c r="I395" s="163">
        <v>1</v>
      </c>
      <c r="J395" s="43">
        <v>1</v>
      </c>
      <c r="K395" s="15" t="s">
        <v>871</v>
      </c>
      <c r="L395" s="15" t="s">
        <v>871</v>
      </c>
      <c r="M395" s="192"/>
      <c r="N395" s="244" t="s">
        <v>1205</v>
      </c>
      <c r="O395" s="127"/>
      <c r="P395" s="127"/>
      <c r="Q395" s="129"/>
      <c r="R395" s="130"/>
    </row>
    <row r="396" spans="1:18" s="122" customFormat="1" ht="24" x14ac:dyDescent="0.25">
      <c r="A396" s="163" t="str">
        <f t="shared" si="14"/>
        <v>0xC1</v>
      </c>
      <c r="B396" s="162">
        <v>193</v>
      </c>
      <c r="C396" s="126" t="s">
        <v>905</v>
      </c>
      <c r="D396" s="53" t="s">
        <v>1222</v>
      </c>
      <c r="E396" s="167" t="s">
        <v>542</v>
      </c>
      <c r="F396" s="163" t="s">
        <v>17</v>
      </c>
      <c r="G396" s="148" t="s">
        <v>190</v>
      </c>
      <c r="H396" s="163">
        <v>0</v>
      </c>
      <c r="I396" s="163">
        <v>1</v>
      </c>
      <c r="J396" s="43">
        <v>1</v>
      </c>
      <c r="K396" s="15" t="s">
        <v>871</v>
      </c>
      <c r="L396" s="15" t="s">
        <v>871</v>
      </c>
      <c r="M396" s="192"/>
      <c r="N396" s="244" t="s">
        <v>1205</v>
      </c>
      <c r="O396" s="127"/>
      <c r="P396" s="127"/>
      <c r="Q396" s="129"/>
      <c r="R396" s="130"/>
    </row>
    <row r="397" spans="1:18" s="122" customFormat="1" ht="24" x14ac:dyDescent="0.25">
      <c r="A397" s="163" t="str">
        <f t="shared" si="14"/>
        <v>0xC2</v>
      </c>
      <c r="B397" s="162">
        <v>194</v>
      </c>
      <c r="C397" s="126" t="str">
        <f>IF(E397="Boolean","D"&amp;TEXT(B397,"0000"),"A"&amp;TEXT(B397,"0000"))</f>
        <v>D0194</v>
      </c>
      <c r="D397" s="53" t="s">
        <v>911</v>
      </c>
      <c r="E397" s="167" t="s">
        <v>542</v>
      </c>
      <c r="F397" s="163" t="s">
        <v>17</v>
      </c>
      <c r="G397" s="148" t="s">
        <v>408</v>
      </c>
      <c r="H397" s="163">
        <v>0</v>
      </c>
      <c r="I397" s="163">
        <v>1</v>
      </c>
      <c r="J397" s="43">
        <v>1</v>
      </c>
      <c r="K397" s="15" t="s">
        <v>871</v>
      </c>
      <c r="L397" s="15" t="s">
        <v>871</v>
      </c>
      <c r="M397" s="247"/>
      <c r="N397" s="247"/>
      <c r="O397" s="153"/>
      <c r="P397" s="153"/>
      <c r="Q397" s="153"/>
      <c r="R397" s="153"/>
    </row>
    <row r="398" spans="1:18" s="122" customFormat="1" ht="24" x14ac:dyDescent="0.25">
      <c r="A398" s="163" t="str">
        <f t="shared" si="14"/>
        <v>0xC3</v>
      </c>
      <c r="B398" s="162">
        <v>195</v>
      </c>
      <c r="C398" s="126" t="str">
        <f>IF(E398="Boolean","D"&amp;TEXT(B398,"0000"),"A"&amp;TEXT(B398,"0000"))</f>
        <v>D0195</v>
      </c>
      <c r="D398" s="181" t="s">
        <v>907</v>
      </c>
      <c r="E398" s="163" t="s">
        <v>542</v>
      </c>
      <c r="F398" s="163" t="s">
        <v>17</v>
      </c>
      <c r="G398" s="148" t="s">
        <v>408</v>
      </c>
      <c r="H398" s="163">
        <v>0</v>
      </c>
      <c r="I398" s="163">
        <v>1</v>
      </c>
      <c r="J398" s="163">
        <v>1</v>
      </c>
      <c r="K398" s="140" t="s">
        <v>871</v>
      </c>
      <c r="L398" s="140" t="s">
        <v>871</v>
      </c>
      <c r="M398" s="247"/>
      <c r="N398" s="247"/>
      <c r="O398" s="153"/>
      <c r="P398" s="153"/>
      <c r="Q398" s="153"/>
      <c r="R398" s="153"/>
    </row>
    <row r="399" spans="1:18" s="122" customFormat="1" ht="24" x14ac:dyDescent="0.25">
      <c r="A399" s="163" t="str">
        <f t="shared" si="14"/>
        <v>0xC4</v>
      </c>
      <c r="B399" s="162">
        <v>196</v>
      </c>
      <c r="C399" s="126" t="str">
        <f>IF(E399="Boolean","D"&amp;TEXT(B399,"0000"),"A"&amp;TEXT(B399,"0000"))</f>
        <v>D0196</v>
      </c>
      <c r="D399" s="181" t="s">
        <v>908</v>
      </c>
      <c r="E399" s="163" t="s">
        <v>542</v>
      </c>
      <c r="F399" s="163" t="s">
        <v>17</v>
      </c>
      <c r="G399" s="148" t="s">
        <v>408</v>
      </c>
      <c r="H399" s="163">
        <v>0</v>
      </c>
      <c r="I399" s="163">
        <v>1</v>
      </c>
      <c r="J399" s="163">
        <v>1</v>
      </c>
      <c r="K399" s="140" t="s">
        <v>871</v>
      </c>
      <c r="L399" s="140" t="s">
        <v>871</v>
      </c>
      <c r="M399" s="247"/>
      <c r="N399" s="247"/>
      <c r="O399" s="153"/>
      <c r="P399" s="153"/>
      <c r="Q399" s="153"/>
      <c r="R399" s="153"/>
    </row>
    <row r="400" spans="1:18" s="122" customFormat="1" ht="24" x14ac:dyDescent="0.25">
      <c r="A400" s="163" t="str">
        <f t="shared" si="14"/>
        <v>0xC5</v>
      </c>
      <c r="B400" s="162">
        <v>197</v>
      </c>
      <c r="C400" s="126" t="str">
        <f>IF(E400="Boolean","D"&amp;TEXT(B400,"0000"),"A"&amp;TEXT(B400,"0000"))</f>
        <v>D0197</v>
      </c>
      <c r="D400" s="181" t="s">
        <v>909</v>
      </c>
      <c r="E400" s="163" t="s">
        <v>542</v>
      </c>
      <c r="F400" s="163" t="s">
        <v>17</v>
      </c>
      <c r="G400" s="148" t="s">
        <v>408</v>
      </c>
      <c r="H400" s="163">
        <v>0</v>
      </c>
      <c r="I400" s="163">
        <v>1</v>
      </c>
      <c r="J400" s="163">
        <v>1</v>
      </c>
      <c r="K400" s="140" t="s">
        <v>871</v>
      </c>
      <c r="L400" s="140" t="s">
        <v>871</v>
      </c>
      <c r="M400" s="247"/>
      <c r="N400" s="247"/>
      <c r="O400" s="153"/>
      <c r="P400" s="153"/>
      <c r="Q400" s="153"/>
      <c r="R400" s="153"/>
    </row>
    <row r="401" spans="1:18" s="122" customFormat="1" ht="24" x14ac:dyDescent="0.25">
      <c r="A401" s="163" t="str">
        <f t="shared" si="14"/>
        <v>0xC6</v>
      </c>
      <c r="B401" s="126">
        <v>198</v>
      </c>
      <c r="C401" s="126" t="str">
        <f>IF(E401="Boolean","D"&amp;TEXT(B401,"0000"),"A"&amp;TEXT(B401,"0000"))</f>
        <v>D0198</v>
      </c>
      <c r="D401" s="147" t="s">
        <v>910</v>
      </c>
      <c r="E401" s="147" t="s">
        <v>542</v>
      </c>
      <c r="F401" s="146" t="s">
        <v>17</v>
      </c>
      <c r="G401" s="148" t="s">
        <v>408</v>
      </c>
      <c r="H401" s="163">
        <v>0</v>
      </c>
      <c r="I401" s="163">
        <v>1</v>
      </c>
      <c r="J401" s="163">
        <v>1</v>
      </c>
      <c r="K401" s="146" t="s">
        <v>871</v>
      </c>
      <c r="L401" s="146" t="s">
        <v>871</v>
      </c>
      <c r="M401" s="247"/>
      <c r="N401" s="247"/>
      <c r="O401" s="153"/>
      <c r="P401" s="153"/>
      <c r="Q401" s="153"/>
      <c r="R401" s="153"/>
    </row>
    <row r="402" spans="1:18" s="186" customFormat="1" ht="12" x14ac:dyDescent="0.25">
      <c r="A402" s="195" t="str">
        <f t="shared" si="14"/>
        <v>0xC7</v>
      </c>
      <c r="B402" s="126">
        <v>199</v>
      </c>
      <c r="C402" s="126" t="s">
        <v>948</v>
      </c>
      <c r="D402" s="147"/>
      <c r="E402" s="147"/>
      <c r="F402" s="146"/>
      <c r="G402" s="148"/>
      <c r="H402" s="195"/>
      <c r="I402" s="195"/>
      <c r="J402" s="195"/>
      <c r="K402" s="146"/>
      <c r="L402" s="146"/>
      <c r="M402" s="247"/>
      <c r="N402" s="248"/>
      <c r="O402" s="153"/>
      <c r="P402" s="153"/>
      <c r="Q402" s="194"/>
      <c r="R402" s="153"/>
    </row>
    <row r="403" spans="1:18" s="186" customFormat="1" ht="24" x14ac:dyDescent="0.25">
      <c r="A403" s="143" t="str">
        <f t="shared" si="14"/>
        <v>0xC8</v>
      </c>
      <c r="B403" s="143">
        <v>200</v>
      </c>
      <c r="C403" s="68" t="s">
        <v>947</v>
      </c>
      <c r="D403" s="181" t="s">
        <v>985</v>
      </c>
      <c r="E403" s="156" t="s">
        <v>542</v>
      </c>
      <c r="F403" s="143" t="s">
        <v>17</v>
      </c>
      <c r="G403" s="156" t="s">
        <v>408</v>
      </c>
      <c r="H403" s="143">
        <v>0</v>
      </c>
      <c r="I403" s="143">
        <v>1</v>
      </c>
      <c r="J403" s="216">
        <v>1</v>
      </c>
      <c r="K403" s="217" t="s">
        <v>871</v>
      </c>
      <c r="L403" s="217" t="s">
        <v>871</v>
      </c>
      <c r="M403" s="192"/>
      <c r="N403" s="244"/>
      <c r="O403" s="188"/>
      <c r="P403" s="188"/>
      <c r="Q403" s="190"/>
      <c r="R403" s="191"/>
    </row>
    <row r="404" spans="1:18" s="186" customFormat="1" ht="24" x14ac:dyDescent="0.25">
      <c r="A404" s="143" t="str">
        <f t="shared" si="14"/>
        <v>0xC9</v>
      </c>
      <c r="B404" s="143">
        <v>201</v>
      </c>
      <c r="C404" s="68" t="s">
        <v>950</v>
      </c>
      <c r="D404" s="181" t="s">
        <v>986</v>
      </c>
      <c r="E404" s="156" t="s">
        <v>542</v>
      </c>
      <c r="F404" s="143" t="s">
        <v>17</v>
      </c>
      <c r="G404" s="156" t="s">
        <v>408</v>
      </c>
      <c r="H404" s="143">
        <v>0</v>
      </c>
      <c r="I404" s="143">
        <v>1</v>
      </c>
      <c r="J404" s="216">
        <v>1</v>
      </c>
      <c r="K404" s="217" t="s">
        <v>871</v>
      </c>
      <c r="L404" s="217" t="s">
        <v>871</v>
      </c>
      <c r="M404" s="192"/>
      <c r="N404" s="244"/>
      <c r="O404" s="188"/>
      <c r="P404" s="188"/>
      <c r="Q404" s="190"/>
      <c r="R404" s="191"/>
    </row>
    <row r="405" spans="1:18" s="186" customFormat="1" ht="24" x14ac:dyDescent="0.25">
      <c r="A405" s="143" t="str">
        <f t="shared" si="14"/>
        <v>0xCA</v>
      </c>
      <c r="B405" s="143">
        <v>202</v>
      </c>
      <c r="C405" s="68" t="s">
        <v>954</v>
      </c>
      <c r="D405" s="181" t="s">
        <v>987</v>
      </c>
      <c r="E405" s="156" t="s">
        <v>542</v>
      </c>
      <c r="F405" s="143" t="s">
        <v>17</v>
      </c>
      <c r="G405" s="156" t="s">
        <v>408</v>
      </c>
      <c r="H405" s="143">
        <v>0</v>
      </c>
      <c r="I405" s="143">
        <v>1</v>
      </c>
      <c r="J405" s="216">
        <v>1</v>
      </c>
      <c r="K405" s="217" t="s">
        <v>871</v>
      </c>
      <c r="L405" s="217" t="s">
        <v>871</v>
      </c>
      <c r="M405" s="192"/>
      <c r="N405" s="244"/>
      <c r="O405" s="188"/>
      <c r="P405" s="188"/>
      <c r="Q405" s="190"/>
      <c r="R405" s="191"/>
    </row>
    <row r="406" spans="1:18" s="186" customFormat="1" ht="24" x14ac:dyDescent="0.25">
      <c r="A406" s="143" t="str">
        <f t="shared" si="14"/>
        <v>0xCB</v>
      </c>
      <c r="B406" s="143">
        <v>203</v>
      </c>
      <c r="C406" s="68" t="s">
        <v>955</v>
      </c>
      <c r="D406" s="181" t="s">
        <v>988</v>
      </c>
      <c r="E406" s="156" t="s">
        <v>542</v>
      </c>
      <c r="F406" s="143" t="s">
        <v>17</v>
      </c>
      <c r="G406" s="156" t="s">
        <v>408</v>
      </c>
      <c r="H406" s="143">
        <v>0</v>
      </c>
      <c r="I406" s="143">
        <v>1</v>
      </c>
      <c r="J406" s="216">
        <v>1</v>
      </c>
      <c r="K406" s="217" t="s">
        <v>871</v>
      </c>
      <c r="L406" s="217" t="s">
        <v>871</v>
      </c>
      <c r="M406" s="192"/>
      <c r="N406" s="244"/>
      <c r="O406" s="188"/>
      <c r="P406" s="188"/>
      <c r="Q406" s="190"/>
      <c r="R406" s="191"/>
    </row>
    <row r="407" spans="1:18" s="186" customFormat="1" ht="24" x14ac:dyDescent="0.25">
      <c r="A407" s="143" t="str">
        <f t="shared" si="14"/>
        <v>0xCC</v>
      </c>
      <c r="B407" s="143">
        <v>204</v>
      </c>
      <c r="C407" s="68" t="s">
        <v>956</v>
      </c>
      <c r="D407" s="181" t="s">
        <v>989</v>
      </c>
      <c r="E407" s="156" t="s">
        <v>542</v>
      </c>
      <c r="F407" s="143" t="s">
        <v>17</v>
      </c>
      <c r="G407" s="156" t="s">
        <v>408</v>
      </c>
      <c r="H407" s="143">
        <v>0</v>
      </c>
      <c r="I407" s="143">
        <v>1</v>
      </c>
      <c r="J407" s="216">
        <v>1</v>
      </c>
      <c r="K407" s="217" t="s">
        <v>871</v>
      </c>
      <c r="L407" s="217" t="s">
        <v>871</v>
      </c>
      <c r="M407" s="192"/>
      <c r="N407" s="244"/>
      <c r="O407" s="188"/>
      <c r="P407" s="188"/>
      <c r="Q407" s="190"/>
      <c r="R407" s="191"/>
    </row>
    <row r="408" spans="1:18" s="186" customFormat="1" ht="24" x14ac:dyDescent="0.25">
      <c r="A408" s="143" t="str">
        <f t="shared" si="14"/>
        <v>0xCD</v>
      </c>
      <c r="B408" s="143">
        <v>205</v>
      </c>
      <c r="C408" s="68" t="s">
        <v>961</v>
      </c>
      <c r="D408" s="181" t="s">
        <v>990</v>
      </c>
      <c r="E408" s="156" t="s">
        <v>542</v>
      </c>
      <c r="F408" s="143" t="s">
        <v>17</v>
      </c>
      <c r="G408" s="156" t="s">
        <v>408</v>
      </c>
      <c r="H408" s="143">
        <v>0</v>
      </c>
      <c r="I408" s="143">
        <v>1</v>
      </c>
      <c r="J408" s="216">
        <v>1</v>
      </c>
      <c r="K408" s="217" t="s">
        <v>871</v>
      </c>
      <c r="L408" s="217" t="s">
        <v>871</v>
      </c>
      <c r="M408" s="192"/>
      <c r="N408" s="244"/>
      <c r="O408" s="188"/>
      <c r="P408" s="188"/>
      <c r="Q408" s="190"/>
      <c r="R408" s="191"/>
    </row>
    <row r="409" spans="1:18" s="186" customFormat="1" ht="24" x14ac:dyDescent="0.25">
      <c r="A409" s="143" t="str">
        <f t="shared" si="14"/>
        <v>0xCE</v>
      </c>
      <c r="B409" s="143">
        <v>206</v>
      </c>
      <c r="C409" s="68" t="s">
        <v>962</v>
      </c>
      <c r="D409" s="181" t="s">
        <v>991</v>
      </c>
      <c r="E409" s="156" t="s">
        <v>542</v>
      </c>
      <c r="F409" s="143" t="s">
        <v>17</v>
      </c>
      <c r="G409" s="156" t="s">
        <v>408</v>
      </c>
      <c r="H409" s="143">
        <v>0</v>
      </c>
      <c r="I409" s="143">
        <v>1</v>
      </c>
      <c r="J409" s="216">
        <v>1</v>
      </c>
      <c r="K409" s="217" t="s">
        <v>871</v>
      </c>
      <c r="L409" s="217" t="s">
        <v>871</v>
      </c>
      <c r="M409" s="192"/>
      <c r="N409" s="244"/>
      <c r="O409" s="188"/>
      <c r="P409" s="188"/>
      <c r="Q409" s="190"/>
      <c r="R409" s="191"/>
    </row>
    <row r="410" spans="1:18" s="186" customFormat="1" ht="24" x14ac:dyDescent="0.25">
      <c r="A410" s="143" t="str">
        <f t="shared" si="14"/>
        <v>0xCF</v>
      </c>
      <c r="B410" s="143">
        <v>207</v>
      </c>
      <c r="C410" s="68" t="s">
        <v>963</v>
      </c>
      <c r="D410" s="181" t="s">
        <v>992</v>
      </c>
      <c r="E410" s="156" t="s">
        <v>542</v>
      </c>
      <c r="F410" s="143" t="s">
        <v>17</v>
      </c>
      <c r="G410" s="156" t="s">
        <v>408</v>
      </c>
      <c r="H410" s="143">
        <v>0</v>
      </c>
      <c r="I410" s="143">
        <v>1</v>
      </c>
      <c r="J410" s="216">
        <v>1</v>
      </c>
      <c r="K410" s="217" t="s">
        <v>871</v>
      </c>
      <c r="L410" s="217" t="s">
        <v>871</v>
      </c>
      <c r="M410" s="192"/>
      <c r="N410" s="244"/>
      <c r="O410" s="188"/>
      <c r="P410" s="188"/>
      <c r="Q410" s="190"/>
      <c r="R410" s="191"/>
    </row>
    <row r="411" spans="1:18" s="186" customFormat="1" ht="24" x14ac:dyDescent="0.25">
      <c r="A411" s="143" t="str">
        <f t="shared" si="14"/>
        <v>0xD0</v>
      </c>
      <c r="B411" s="143">
        <v>208</v>
      </c>
      <c r="C411" s="68" t="s">
        <v>964</v>
      </c>
      <c r="D411" s="181" t="s">
        <v>993</v>
      </c>
      <c r="E411" s="156" t="s">
        <v>542</v>
      </c>
      <c r="F411" s="143" t="s">
        <v>17</v>
      </c>
      <c r="G411" s="156" t="s">
        <v>408</v>
      </c>
      <c r="H411" s="143">
        <v>0</v>
      </c>
      <c r="I411" s="143">
        <v>1</v>
      </c>
      <c r="J411" s="216">
        <v>1</v>
      </c>
      <c r="K411" s="217" t="s">
        <v>871</v>
      </c>
      <c r="L411" s="217" t="s">
        <v>871</v>
      </c>
      <c r="M411" s="192"/>
      <c r="N411" s="244"/>
      <c r="O411" s="188"/>
      <c r="P411" s="188"/>
      <c r="Q411" s="190"/>
      <c r="R411" s="191"/>
    </row>
    <row r="412" spans="1:18" s="186" customFormat="1" ht="12" x14ac:dyDescent="0.25">
      <c r="A412" s="143" t="str">
        <f t="shared" si="14"/>
        <v>0xD1</v>
      </c>
      <c r="B412" s="143">
        <v>209</v>
      </c>
      <c r="C412" s="68" t="s">
        <v>966</v>
      </c>
      <c r="D412" s="181"/>
      <c r="E412" s="156"/>
      <c r="F412" s="143"/>
      <c r="G412" s="156"/>
      <c r="H412" s="143"/>
      <c r="I412" s="143"/>
      <c r="J412" s="216"/>
      <c r="K412" s="217"/>
      <c r="L412" s="217"/>
      <c r="M412" s="247"/>
      <c r="N412" s="248"/>
      <c r="O412" s="153"/>
      <c r="P412" s="153"/>
      <c r="Q412" s="194"/>
      <c r="R412" s="153"/>
    </row>
    <row r="413" spans="1:18" s="186" customFormat="1" ht="24" x14ac:dyDescent="0.25">
      <c r="A413" s="143" t="str">
        <f xml:space="preserve"> "0x" &amp; DEC2HEX(B413)</f>
        <v>0xD2</v>
      </c>
      <c r="B413" s="143">
        <v>210</v>
      </c>
      <c r="C413" s="68" t="s">
        <v>967</v>
      </c>
      <c r="D413" s="181" t="s">
        <v>1002</v>
      </c>
      <c r="E413" s="156" t="s">
        <v>542</v>
      </c>
      <c r="F413" s="143" t="s">
        <v>17</v>
      </c>
      <c r="G413" s="156" t="s">
        <v>408</v>
      </c>
      <c r="H413" s="143">
        <v>0</v>
      </c>
      <c r="I413" s="143">
        <v>1</v>
      </c>
      <c r="J413" s="216">
        <v>1</v>
      </c>
      <c r="K413" s="217" t="s">
        <v>871</v>
      </c>
      <c r="L413" s="217" t="s">
        <v>871</v>
      </c>
      <c r="M413" s="192"/>
      <c r="N413" s="244"/>
      <c r="O413" s="188"/>
      <c r="P413" s="188"/>
      <c r="Q413" s="190"/>
      <c r="R413" s="191"/>
    </row>
    <row r="414" spans="1:18" s="186" customFormat="1" ht="24" x14ac:dyDescent="0.25">
      <c r="A414" s="143" t="str">
        <f t="shared" si="14"/>
        <v>0xD3</v>
      </c>
      <c r="B414" s="143">
        <v>211</v>
      </c>
      <c r="C414" s="68" t="s">
        <v>968</v>
      </c>
      <c r="D414" s="181" t="s">
        <v>994</v>
      </c>
      <c r="E414" s="156" t="s">
        <v>542</v>
      </c>
      <c r="F414" s="143" t="s">
        <v>17</v>
      </c>
      <c r="G414" s="156" t="s">
        <v>408</v>
      </c>
      <c r="H414" s="143">
        <v>0</v>
      </c>
      <c r="I414" s="143">
        <v>1</v>
      </c>
      <c r="J414" s="216">
        <v>1</v>
      </c>
      <c r="K414" s="217" t="s">
        <v>871</v>
      </c>
      <c r="L414" s="217" t="s">
        <v>871</v>
      </c>
      <c r="M414" s="192"/>
      <c r="N414" s="244"/>
      <c r="O414" s="188"/>
      <c r="P414" s="188"/>
      <c r="Q414" s="190"/>
      <c r="R414" s="191"/>
    </row>
    <row r="415" spans="1:18" s="186" customFormat="1" ht="24" x14ac:dyDescent="0.25">
      <c r="A415" s="143" t="str">
        <f t="shared" si="14"/>
        <v>0xD4</v>
      </c>
      <c r="B415" s="143">
        <v>212</v>
      </c>
      <c r="C415" s="68" t="s">
        <v>969</v>
      </c>
      <c r="D415" s="181" t="s">
        <v>995</v>
      </c>
      <c r="E415" s="156" t="s">
        <v>542</v>
      </c>
      <c r="F415" s="143" t="s">
        <v>17</v>
      </c>
      <c r="G415" s="156" t="s">
        <v>408</v>
      </c>
      <c r="H415" s="143">
        <v>0</v>
      </c>
      <c r="I415" s="143">
        <v>1</v>
      </c>
      <c r="J415" s="216">
        <v>1</v>
      </c>
      <c r="K415" s="217" t="s">
        <v>871</v>
      </c>
      <c r="L415" s="217" t="s">
        <v>871</v>
      </c>
      <c r="M415" s="192"/>
      <c r="N415" s="244"/>
      <c r="O415" s="188"/>
      <c r="P415" s="188"/>
      <c r="Q415" s="190"/>
      <c r="R415" s="191"/>
    </row>
    <row r="416" spans="1:18" s="186" customFormat="1" ht="24" x14ac:dyDescent="0.25">
      <c r="A416" s="143" t="str">
        <f t="shared" si="14"/>
        <v>0xD5</v>
      </c>
      <c r="B416" s="143">
        <v>213</v>
      </c>
      <c r="C416" s="68" t="s">
        <v>970</v>
      </c>
      <c r="D416" s="181" t="s">
        <v>996</v>
      </c>
      <c r="E416" s="156" t="s">
        <v>542</v>
      </c>
      <c r="F416" s="143" t="s">
        <v>17</v>
      </c>
      <c r="G416" s="156" t="s">
        <v>408</v>
      </c>
      <c r="H416" s="143">
        <v>0</v>
      </c>
      <c r="I416" s="143">
        <v>1</v>
      </c>
      <c r="J416" s="216">
        <v>1</v>
      </c>
      <c r="K416" s="217" t="s">
        <v>871</v>
      </c>
      <c r="L416" s="217" t="s">
        <v>871</v>
      </c>
      <c r="M416" s="192"/>
      <c r="N416" s="244"/>
      <c r="O416" s="188"/>
      <c r="P416" s="188"/>
      <c r="Q416" s="190"/>
      <c r="R416" s="191"/>
    </row>
    <row r="417" spans="1:18" s="186" customFormat="1" ht="24" x14ac:dyDescent="0.25">
      <c r="A417" s="143" t="str">
        <f t="shared" si="14"/>
        <v>0xD6</v>
      </c>
      <c r="B417" s="143">
        <v>214</v>
      </c>
      <c r="C417" s="68" t="s">
        <v>971</v>
      </c>
      <c r="D417" s="181" t="s">
        <v>997</v>
      </c>
      <c r="E417" s="156" t="s">
        <v>542</v>
      </c>
      <c r="F417" s="143" t="s">
        <v>17</v>
      </c>
      <c r="G417" s="156" t="s">
        <v>408</v>
      </c>
      <c r="H417" s="143">
        <v>0</v>
      </c>
      <c r="I417" s="143">
        <v>1</v>
      </c>
      <c r="J417" s="216">
        <v>1</v>
      </c>
      <c r="K417" s="217" t="s">
        <v>871</v>
      </c>
      <c r="L417" s="217" t="s">
        <v>871</v>
      </c>
      <c r="M417" s="192"/>
      <c r="N417" s="244"/>
      <c r="O417" s="188"/>
      <c r="P417" s="188"/>
      <c r="Q417" s="190"/>
      <c r="R417" s="191"/>
    </row>
    <row r="418" spans="1:18" s="186" customFormat="1" ht="24" x14ac:dyDescent="0.25">
      <c r="A418" s="143" t="str">
        <f t="shared" si="14"/>
        <v>0xD7</v>
      </c>
      <c r="B418" s="143">
        <v>215</v>
      </c>
      <c r="C418" s="68" t="s">
        <v>972</v>
      </c>
      <c r="D418" s="181" t="s">
        <v>998</v>
      </c>
      <c r="E418" s="156" t="s">
        <v>542</v>
      </c>
      <c r="F418" s="143" t="s">
        <v>17</v>
      </c>
      <c r="G418" s="156" t="s">
        <v>408</v>
      </c>
      <c r="H418" s="143">
        <v>0</v>
      </c>
      <c r="I418" s="143">
        <v>1</v>
      </c>
      <c r="J418" s="216">
        <v>1</v>
      </c>
      <c r="K418" s="217" t="s">
        <v>871</v>
      </c>
      <c r="L418" s="217" t="s">
        <v>871</v>
      </c>
      <c r="M418" s="192"/>
      <c r="N418" s="244"/>
      <c r="O418" s="188"/>
      <c r="P418" s="188"/>
      <c r="Q418" s="190"/>
      <c r="R418" s="191"/>
    </row>
    <row r="419" spans="1:18" s="186" customFormat="1" ht="24" x14ac:dyDescent="0.25">
      <c r="A419" s="143" t="str">
        <f t="shared" si="14"/>
        <v>0xD8</v>
      </c>
      <c r="B419" s="143">
        <v>216</v>
      </c>
      <c r="C419" s="68" t="s">
        <v>973</v>
      </c>
      <c r="D419" s="181" t="s">
        <v>999</v>
      </c>
      <c r="E419" s="156" t="s">
        <v>542</v>
      </c>
      <c r="F419" s="143" t="s">
        <v>17</v>
      </c>
      <c r="G419" s="156" t="s">
        <v>408</v>
      </c>
      <c r="H419" s="143">
        <v>0</v>
      </c>
      <c r="I419" s="143">
        <v>1</v>
      </c>
      <c r="J419" s="216">
        <v>1</v>
      </c>
      <c r="K419" s="217" t="s">
        <v>871</v>
      </c>
      <c r="L419" s="217" t="s">
        <v>871</v>
      </c>
      <c r="M419" s="192"/>
      <c r="N419" s="244"/>
      <c r="O419" s="188"/>
      <c r="P419" s="188"/>
      <c r="Q419" s="190"/>
      <c r="R419" s="191"/>
    </row>
    <row r="420" spans="1:18" s="186" customFormat="1" ht="24" x14ac:dyDescent="0.25">
      <c r="A420" s="143" t="str">
        <f t="shared" si="14"/>
        <v>0xD9</v>
      </c>
      <c r="B420" s="143">
        <v>217</v>
      </c>
      <c r="C420" s="68" t="s">
        <v>974</v>
      </c>
      <c r="D420" s="181" t="s">
        <v>1000</v>
      </c>
      <c r="E420" s="156" t="s">
        <v>542</v>
      </c>
      <c r="F420" s="143" t="s">
        <v>17</v>
      </c>
      <c r="G420" s="156" t="s">
        <v>408</v>
      </c>
      <c r="H420" s="143">
        <v>0</v>
      </c>
      <c r="I420" s="143">
        <v>1</v>
      </c>
      <c r="J420" s="216">
        <v>1</v>
      </c>
      <c r="K420" s="217" t="s">
        <v>871</v>
      </c>
      <c r="L420" s="217" t="s">
        <v>871</v>
      </c>
      <c r="M420" s="192"/>
      <c r="N420" s="244"/>
      <c r="O420" s="188"/>
      <c r="P420" s="188"/>
      <c r="Q420" s="190"/>
      <c r="R420" s="191"/>
    </row>
    <row r="421" spans="1:18" s="186" customFormat="1" ht="24" x14ac:dyDescent="0.25">
      <c r="A421" s="143" t="str">
        <f t="shared" si="14"/>
        <v>0xDA</v>
      </c>
      <c r="B421" s="143">
        <v>218</v>
      </c>
      <c r="C421" s="68" t="s">
        <v>975</v>
      </c>
      <c r="D421" s="181" t="s">
        <v>1001</v>
      </c>
      <c r="E421" s="156" t="s">
        <v>542</v>
      </c>
      <c r="F421" s="143" t="s">
        <v>17</v>
      </c>
      <c r="G421" s="156" t="s">
        <v>408</v>
      </c>
      <c r="H421" s="143">
        <v>0</v>
      </c>
      <c r="I421" s="143">
        <v>1</v>
      </c>
      <c r="J421" s="216">
        <v>1</v>
      </c>
      <c r="K421" s="217" t="s">
        <v>871</v>
      </c>
      <c r="L421" s="217" t="s">
        <v>871</v>
      </c>
      <c r="M421" s="192"/>
      <c r="N421" s="244"/>
      <c r="O421" s="188"/>
      <c r="P421" s="188"/>
      <c r="Q421" s="190"/>
      <c r="R421" s="191"/>
    </row>
    <row r="422" spans="1:18" s="122" customFormat="1" ht="12" x14ac:dyDescent="0.25">
      <c r="A422" s="225"/>
      <c r="B422" s="226"/>
      <c r="C422" s="226"/>
      <c r="D422" s="227"/>
      <c r="E422" s="227"/>
      <c r="F422" s="225"/>
      <c r="G422" s="225"/>
      <c r="H422" s="225"/>
      <c r="I422" s="225"/>
      <c r="J422" s="225"/>
      <c r="K422" s="225"/>
      <c r="L422" s="225"/>
    </row>
    <row r="423" spans="1:18" s="122" customFormat="1" ht="12" x14ac:dyDescent="0.25">
      <c r="A423" s="35"/>
      <c r="B423" s="118"/>
      <c r="C423" s="118"/>
      <c r="D423" s="36"/>
      <c r="E423" s="36"/>
      <c r="F423" s="35"/>
      <c r="G423" s="35"/>
      <c r="H423" s="35"/>
      <c r="I423" s="35"/>
      <c r="J423" s="35"/>
      <c r="K423" s="35"/>
      <c r="L423" s="35"/>
    </row>
    <row r="424" spans="1:18" s="122" customFormat="1" ht="12" x14ac:dyDescent="0.25">
      <c r="A424" s="35"/>
      <c r="B424" s="118"/>
      <c r="C424" s="118"/>
      <c r="D424" s="36"/>
      <c r="E424" s="36"/>
      <c r="F424" s="35"/>
      <c r="G424" s="35"/>
      <c r="H424" s="35"/>
      <c r="I424" s="35"/>
      <c r="J424" s="35"/>
      <c r="K424" s="35"/>
      <c r="L424" s="35"/>
    </row>
    <row r="425" spans="1:18" s="122" customFormat="1" ht="12" x14ac:dyDescent="0.25">
      <c r="A425" s="35"/>
      <c r="B425" s="118"/>
      <c r="C425" s="118"/>
      <c r="D425" s="36"/>
      <c r="E425" s="36"/>
      <c r="F425" s="35"/>
      <c r="G425" s="35"/>
      <c r="H425" s="35"/>
      <c r="I425" s="35"/>
      <c r="J425" s="35"/>
      <c r="K425" s="35"/>
      <c r="L425" s="35"/>
    </row>
    <row r="426" spans="1:18" s="77" customFormat="1" ht="12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2"/>
    </row>
    <row r="427" spans="1:18" s="77" customFormat="1" ht="12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2"/>
    </row>
    <row r="428" spans="1:18" s="77" customFormat="1" ht="12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2"/>
    </row>
    <row r="429" spans="1:18" s="77" customFormat="1" ht="12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2"/>
    </row>
    <row r="430" spans="1:18" s="77" customFormat="1" ht="12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2"/>
    </row>
    <row r="431" spans="1:18" s="77" customFormat="1" ht="12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2"/>
    </row>
    <row r="432" spans="1:18" s="77" customFormat="1" ht="12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2"/>
    </row>
    <row r="433" spans="1:18" s="77" customFormat="1" ht="12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2"/>
    </row>
    <row r="434" spans="1:18" s="77" customFormat="1" ht="12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2"/>
    </row>
    <row r="435" spans="1:18" s="77" customFormat="1" ht="12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2"/>
    </row>
    <row r="436" spans="1:18" s="77" customFormat="1" ht="12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2"/>
    </row>
    <row r="437" spans="1:18" s="77" customFormat="1" ht="12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2"/>
    </row>
    <row r="438" spans="1:18" s="77" customFormat="1" ht="12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2"/>
    </row>
    <row r="439" spans="1:18" s="77" customFormat="1" ht="12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2"/>
    </row>
    <row r="440" spans="1:18" s="77" customFormat="1" ht="12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2"/>
    </row>
    <row r="441" spans="1:18" s="77" customFormat="1" ht="12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2"/>
    </row>
    <row r="442" spans="1:18" s="77" customFormat="1" ht="12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2"/>
    </row>
    <row r="443" spans="1:18" s="77" customFormat="1" ht="12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2"/>
    </row>
    <row r="444" spans="1:18" s="77" customFormat="1" ht="12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2"/>
    </row>
    <row r="445" spans="1:18" s="77" customFormat="1" ht="12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2"/>
    </row>
    <row r="446" spans="1:18" s="77" customFormat="1" ht="12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2"/>
    </row>
    <row r="447" spans="1:18" s="77" customFormat="1" ht="12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2"/>
    </row>
    <row r="448" spans="1:18" s="77" customFormat="1" ht="12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2"/>
    </row>
    <row r="449" spans="1:34" s="77" customFormat="1" ht="12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2"/>
    </row>
    <row r="450" spans="1:34" s="77" customFormat="1" ht="12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2"/>
    </row>
    <row r="451" spans="1:34" s="77" customFormat="1" ht="12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2"/>
    </row>
    <row r="452" spans="1:34" s="77" customFormat="1" ht="12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2"/>
    </row>
    <row r="453" spans="1:34" s="77" customFormat="1" ht="12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2"/>
    </row>
    <row r="454" spans="1:34" s="77" customFormat="1" ht="12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2"/>
    </row>
    <row r="455" spans="1:34" s="77" customFormat="1" ht="12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2"/>
    </row>
    <row r="456" spans="1:34" s="77" customFormat="1" ht="15" customHeight="1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2"/>
    </row>
    <row r="457" spans="1:34" s="77" customFormat="1" ht="15" customHeight="1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2"/>
    </row>
    <row r="458" spans="1:34" s="77" customFormat="1" ht="15" customHeight="1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2"/>
    </row>
    <row r="459" spans="1:34" s="77" customFormat="1" ht="15" customHeight="1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76"/>
      <c r="N459" s="76"/>
      <c r="O459" s="76"/>
      <c r="P459" s="76"/>
      <c r="Q459" s="76"/>
      <c r="R459" s="76"/>
    </row>
    <row r="460" spans="1:34" s="77" customFormat="1" ht="15" customHeight="1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R460" s="113"/>
    </row>
    <row r="461" spans="1:34" s="77" customFormat="1" ht="15" customHeight="1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R461" s="113"/>
    </row>
    <row r="462" spans="1:34" s="77" customFormat="1" ht="15" customHeight="1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R462" s="113"/>
    </row>
    <row r="463" spans="1:34" s="90" customFormat="1" ht="15" customHeight="1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77"/>
      <c r="N463" s="77"/>
      <c r="O463" s="77"/>
      <c r="P463" s="77"/>
      <c r="Q463" s="77"/>
      <c r="R463" s="113"/>
      <c r="S463" s="77"/>
      <c r="T463" s="77"/>
      <c r="U463" s="77"/>
      <c r="V463" s="77"/>
      <c r="W463" s="77"/>
      <c r="X463" s="88"/>
      <c r="Y463" s="88"/>
      <c r="Z463" s="88"/>
      <c r="AA463" s="88"/>
      <c r="AB463" s="88"/>
      <c r="AC463" s="88"/>
      <c r="AD463" s="88"/>
      <c r="AE463" s="88"/>
      <c r="AF463" s="88"/>
      <c r="AG463" s="88"/>
      <c r="AH463" s="88"/>
    </row>
    <row r="464" spans="1:34" s="122" customFormat="1" ht="14.1" customHeight="1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77"/>
      <c r="N464" s="77"/>
      <c r="O464" s="77"/>
      <c r="P464" s="77"/>
      <c r="Q464" s="77"/>
      <c r="R464" s="113"/>
      <c r="S464" s="77"/>
      <c r="T464" s="77"/>
      <c r="U464" s="77"/>
      <c r="V464" s="77"/>
      <c r="W464" s="77"/>
      <c r="X464" s="88"/>
      <c r="Y464" s="88"/>
      <c r="Z464" s="88"/>
      <c r="AA464" s="88"/>
      <c r="AB464" s="88"/>
      <c r="AC464" s="88"/>
      <c r="AD464" s="88"/>
      <c r="AE464" s="88"/>
      <c r="AF464" s="88"/>
      <c r="AG464" s="88"/>
      <c r="AH464" s="88"/>
    </row>
    <row r="465" spans="1:34" s="122" customFormat="1" ht="14.1" customHeight="1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77"/>
      <c r="N465" s="77"/>
      <c r="O465" s="77"/>
      <c r="P465" s="77"/>
      <c r="Q465" s="77"/>
      <c r="R465" s="113"/>
      <c r="S465" s="77"/>
      <c r="T465" s="77"/>
      <c r="U465" s="77"/>
      <c r="V465" s="77"/>
      <c r="W465" s="77"/>
      <c r="X465" s="88"/>
      <c r="Y465" s="88"/>
      <c r="Z465" s="88"/>
      <c r="AA465" s="88"/>
      <c r="AB465" s="88"/>
      <c r="AC465" s="88"/>
      <c r="AD465" s="88"/>
      <c r="AE465" s="88"/>
      <c r="AF465" s="88"/>
      <c r="AG465" s="88"/>
      <c r="AH465" s="88"/>
    </row>
    <row r="466" spans="1:34" s="122" customFormat="1" ht="14.1" customHeight="1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77"/>
      <c r="N466" s="77"/>
      <c r="O466" s="77"/>
      <c r="P466" s="77"/>
      <c r="Q466" s="77"/>
      <c r="R466" s="113"/>
      <c r="S466" s="77"/>
      <c r="T466" s="77"/>
      <c r="U466" s="77"/>
      <c r="V466" s="77"/>
      <c r="W466" s="77"/>
      <c r="X466" s="88"/>
      <c r="Y466" s="88"/>
      <c r="Z466" s="88"/>
      <c r="AA466" s="88"/>
      <c r="AB466" s="88"/>
      <c r="AC466" s="88"/>
      <c r="AD466" s="88"/>
      <c r="AE466" s="88"/>
      <c r="AF466" s="88"/>
      <c r="AG466" s="88"/>
      <c r="AH466" s="88"/>
    </row>
    <row r="467" spans="1:34" s="122" customFormat="1" ht="14.1" customHeight="1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77"/>
      <c r="N467" s="77"/>
      <c r="O467" s="77"/>
      <c r="P467" s="77"/>
      <c r="Q467" s="77"/>
      <c r="R467" s="113"/>
      <c r="S467" s="77"/>
      <c r="T467" s="77"/>
      <c r="U467" s="77"/>
      <c r="V467" s="77"/>
      <c r="W467" s="77"/>
    </row>
    <row r="468" spans="1:34" s="122" customFormat="1" ht="14.1" customHeight="1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77"/>
      <c r="N468" s="77"/>
      <c r="O468" s="77"/>
      <c r="P468" s="77"/>
      <c r="Q468" s="77"/>
      <c r="R468" s="113"/>
      <c r="S468" s="77"/>
      <c r="T468" s="77"/>
      <c r="U468" s="77"/>
      <c r="V468" s="77"/>
      <c r="W468" s="77"/>
    </row>
    <row r="469" spans="1:34" s="122" customFormat="1" ht="14.1" customHeight="1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77"/>
      <c r="N469" s="77"/>
      <c r="O469" s="77"/>
      <c r="P469" s="77"/>
      <c r="Q469" s="77"/>
      <c r="R469" s="113"/>
      <c r="S469" s="77"/>
      <c r="T469" s="77"/>
      <c r="U469" s="77"/>
      <c r="V469" s="77"/>
      <c r="W469" s="77"/>
    </row>
    <row r="470" spans="1:34" s="122" customFormat="1" ht="12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77"/>
      <c r="N470" s="77"/>
      <c r="O470" s="77"/>
      <c r="P470" s="77"/>
      <c r="Q470" s="77"/>
      <c r="R470" s="113"/>
      <c r="S470" s="77"/>
      <c r="T470" s="77"/>
      <c r="U470" s="77"/>
      <c r="V470" s="77"/>
      <c r="W470" s="77"/>
    </row>
    <row r="471" spans="1:34" s="122" customFormat="1" ht="12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77"/>
      <c r="N471" s="77"/>
      <c r="O471" s="77"/>
      <c r="P471" s="77"/>
      <c r="Q471" s="77"/>
      <c r="R471" s="113"/>
      <c r="S471" s="77"/>
      <c r="T471" s="77"/>
      <c r="U471" s="77"/>
      <c r="V471" s="77"/>
      <c r="W471" s="77"/>
    </row>
    <row r="472" spans="1:34" s="122" customFormat="1" ht="12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R472" s="114"/>
      <c r="S472" s="77"/>
      <c r="T472" s="77"/>
      <c r="U472" s="77"/>
      <c r="V472" s="77"/>
      <c r="W472" s="77"/>
    </row>
    <row r="473" spans="1:34" s="122" customFormat="1" ht="12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R473" s="114"/>
      <c r="S473" s="77"/>
      <c r="T473" s="77"/>
      <c r="U473" s="77"/>
      <c r="V473" s="77"/>
      <c r="W473" s="77"/>
    </row>
    <row r="474" spans="1:34" s="122" customFormat="1" ht="12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R474" s="114"/>
      <c r="S474" s="77"/>
      <c r="T474" s="77"/>
      <c r="U474" s="77"/>
      <c r="V474" s="77"/>
      <c r="W474" s="77"/>
    </row>
    <row r="475" spans="1:34" s="122" customFormat="1" ht="12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R475" s="114"/>
      <c r="S475" s="77"/>
      <c r="T475" s="77"/>
      <c r="U475" s="77"/>
      <c r="V475" s="77"/>
      <c r="W475" s="77"/>
    </row>
    <row r="476" spans="1:34" s="122" customFormat="1" ht="12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R476" s="114"/>
      <c r="S476" s="77"/>
      <c r="T476" s="77"/>
      <c r="U476" s="77"/>
      <c r="V476" s="77"/>
      <c r="W476" s="77"/>
    </row>
    <row r="477" spans="1:34" s="122" customFormat="1" ht="12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R477" s="114"/>
      <c r="S477" s="77"/>
      <c r="T477" s="77"/>
      <c r="U477" s="77"/>
      <c r="V477" s="77"/>
      <c r="W477" s="77"/>
    </row>
    <row r="478" spans="1:34" s="122" customFormat="1" ht="12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R478" s="114"/>
      <c r="S478" s="77"/>
      <c r="T478" s="77"/>
      <c r="U478" s="77"/>
      <c r="V478" s="77"/>
      <c r="W478" s="77"/>
    </row>
    <row r="479" spans="1:34" s="122" customFormat="1" ht="12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R479" s="114"/>
      <c r="S479" s="77"/>
      <c r="T479" s="77"/>
      <c r="U479" s="77"/>
      <c r="V479" s="77"/>
      <c r="W479" s="77"/>
    </row>
    <row r="480" spans="1:34" s="122" customFormat="1" ht="12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R480" s="114"/>
      <c r="S480" s="77"/>
      <c r="T480" s="77"/>
      <c r="U480" s="77"/>
      <c r="V480" s="77"/>
      <c r="W480" s="77"/>
    </row>
    <row r="481" spans="1:23" s="122" customFormat="1" ht="12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R481" s="114"/>
      <c r="S481" s="77"/>
      <c r="T481" s="77"/>
      <c r="U481" s="77"/>
      <c r="V481" s="77"/>
      <c r="W481" s="77"/>
    </row>
    <row r="482" spans="1:23" s="122" customFormat="1" ht="12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R482" s="114"/>
    </row>
    <row r="483" spans="1:23" s="122" customFormat="1" ht="12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R483" s="114"/>
    </row>
    <row r="484" spans="1:23" s="122" customFormat="1" ht="12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R484" s="114"/>
    </row>
    <row r="485" spans="1:23" s="122" customFormat="1" ht="12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R485" s="114"/>
    </row>
    <row r="486" spans="1:23" s="122" customFormat="1" ht="12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R486" s="114"/>
    </row>
    <row r="487" spans="1:23" s="122" customFormat="1" ht="12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R487" s="114"/>
    </row>
    <row r="488" spans="1:23" s="122" customFormat="1" ht="12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R488" s="114"/>
    </row>
    <row r="489" spans="1:23" s="122" customFormat="1" ht="12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R489" s="114"/>
    </row>
    <row r="490" spans="1:23" s="122" customFormat="1" ht="12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R490" s="114"/>
    </row>
    <row r="491" spans="1:23" s="122" customFormat="1" ht="12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R491" s="114"/>
    </row>
    <row r="492" spans="1:23" s="122" customFormat="1" ht="12" x14ac:dyDescent="0.25">
      <c r="R492" s="114"/>
    </row>
    <row r="493" spans="1:23" s="122" customFormat="1" ht="12" x14ac:dyDescent="0.25">
      <c r="R493" s="114"/>
    </row>
    <row r="494" spans="1:23" s="122" customFormat="1" ht="12" x14ac:dyDescent="0.25">
      <c r="R494" s="114"/>
    </row>
    <row r="495" spans="1:23" s="122" customFormat="1" ht="12" x14ac:dyDescent="0.25">
      <c r="R495" s="114"/>
    </row>
    <row r="496" spans="1:23" s="122" customFormat="1" ht="12" x14ac:dyDescent="0.25">
      <c r="R496" s="114"/>
    </row>
    <row r="497" spans="18:18" s="122" customFormat="1" ht="12" x14ac:dyDescent="0.25">
      <c r="R497" s="114"/>
    </row>
    <row r="498" spans="18:18" s="122" customFormat="1" ht="12" x14ac:dyDescent="0.25">
      <c r="R498" s="114"/>
    </row>
    <row r="499" spans="18:18" s="122" customFormat="1" ht="12" x14ac:dyDescent="0.25">
      <c r="R499" s="114"/>
    </row>
    <row r="500" spans="18:18" s="122" customFormat="1" ht="12" x14ac:dyDescent="0.25">
      <c r="R500" s="114"/>
    </row>
    <row r="501" spans="18:18" s="122" customFormat="1" ht="12" x14ac:dyDescent="0.25">
      <c r="R501" s="114"/>
    </row>
    <row r="502" spans="18:18" s="122" customFormat="1" ht="12" x14ac:dyDescent="0.25">
      <c r="R502" s="114"/>
    </row>
    <row r="503" spans="18:18" s="122" customFormat="1" ht="12" x14ac:dyDescent="0.25">
      <c r="R503" s="114"/>
    </row>
    <row r="504" spans="18:18" s="122" customFormat="1" ht="12" x14ac:dyDescent="0.25">
      <c r="R504" s="114"/>
    </row>
    <row r="505" spans="18:18" s="122" customFormat="1" ht="12" x14ac:dyDescent="0.25">
      <c r="R505" s="114"/>
    </row>
    <row r="506" spans="18:18" s="122" customFormat="1" ht="12" x14ac:dyDescent="0.25">
      <c r="R506" s="114"/>
    </row>
    <row r="507" spans="18:18" s="122" customFormat="1" ht="12" x14ac:dyDescent="0.25">
      <c r="R507" s="114"/>
    </row>
    <row r="508" spans="18:18" s="122" customFormat="1" ht="12" x14ac:dyDescent="0.25">
      <c r="R508" s="114"/>
    </row>
    <row r="509" spans="18:18" s="122" customFormat="1" ht="12" x14ac:dyDescent="0.25">
      <c r="R509" s="114"/>
    </row>
    <row r="510" spans="18:18" s="122" customFormat="1" ht="12" x14ac:dyDescent="0.25">
      <c r="R510" s="114"/>
    </row>
    <row r="511" spans="18:18" s="122" customFormat="1" ht="12" x14ac:dyDescent="0.25">
      <c r="R511" s="114"/>
    </row>
    <row r="512" spans="18:18" s="122" customFormat="1" ht="12" x14ac:dyDescent="0.25">
      <c r="R512" s="114"/>
    </row>
    <row r="513" spans="18:18" s="122" customFormat="1" ht="12" x14ac:dyDescent="0.25">
      <c r="R513" s="114"/>
    </row>
    <row r="514" spans="18:18" s="122" customFormat="1" ht="12" x14ac:dyDescent="0.25">
      <c r="R514" s="114"/>
    </row>
    <row r="515" spans="18:18" s="122" customFormat="1" ht="12" x14ac:dyDescent="0.25">
      <c r="R515" s="114"/>
    </row>
    <row r="516" spans="18:18" s="122" customFormat="1" ht="12" x14ac:dyDescent="0.25">
      <c r="R516" s="114"/>
    </row>
    <row r="517" spans="18:18" s="122" customFormat="1" ht="12" x14ac:dyDescent="0.25">
      <c r="R517" s="114"/>
    </row>
    <row r="518" spans="18:18" s="122" customFormat="1" ht="12" x14ac:dyDescent="0.25">
      <c r="R518" s="114"/>
    </row>
    <row r="519" spans="18:18" s="122" customFormat="1" ht="12" x14ac:dyDescent="0.25">
      <c r="R519" s="114"/>
    </row>
    <row r="520" spans="18:18" s="122" customFormat="1" ht="12" x14ac:dyDescent="0.25">
      <c r="R520" s="114"/>
    </row>
    <row r="521" spans="18:18" s="122" customFormat="1" ht="12" x14ac:dyDescent="0.25">
      <c r="R521" s="114"/>
    </row>
    <row r="522" spans="18:18" s="122" customFormat="1" ht="12" x14ac:dyDescent="0.25">
      <c r="R522" s="114"/>
    </row>
    <row r="523" spans="18:18" s="122" customFormat="1" ht="12" x14ac:dyDescent="0.25">
      <c r="R523" s="114"/>
    </row>
    <row r="524" spans="18:18" s="122" customFormat="1" ht="12" x14ac:dyDescent="0.25">
      <c r="R524" s="114"/>
    </row>
    <row r="525" spans="18:18" s="122" customFormat="1" ht="12" x14ac:dyDescent="0.25">
      <c r="R525" s="114"/>
    </row>
    <row r="526" spans="18:18" s="122" customFormat="1" ht="12" x14ac:dyDescent="0.25">
      <c r="R526" s="114"/>
    </row>
    <row r="527" spans="18:18" s="122" customFormat="1" ht="12" x14ac:dyDescent="0.25">
      <c r="R527" s="114"/>
    </row>
    <row r="528" spans="18:18" s="122" customFormat="1" ht="12" x14ac:dyDescent="0.25">
      <c r="R528" s="114"/>
    </row>
    <row r="529" spans="18:18" s="122" customFormat="1" ht="12" x14ac:dyDescent="0.25">
      <c r="R529" s="114"/>
    </row>
    <row r="530" spans="18:18" s="122" customFormat="1" ht="12" x14ac:dyDescent="0.25">
      <c r="R530" s="114"/>
    </row>
    <row r="531" spans="18:18" s="122" customFormat="1" ht="12" x14ac:dyDescent="0.25">
      <c r="R531" s="114"/>
    </row>
    <row r="532" spans="18:18" s="122" customFormat="1" ht="12" x14ac:dyDescent="0.25">
      <c r="R532" s="114"/>
    </row>
    <row r="533" spans="18:18" s="122" customFormat="1" ht="12" x14ac:dyDescent="0.25">
      <c r="R533" s="114"/>
    </row>
    <row r="534" spans="18:18" s="122" customFormat="1" ht="12" x14ac:dyDescent="0.25">
      <c r="R534" s="114"/>
    </row>
    <row r="535" spans="18:18" s="122" customFormat="1" ht="12" x14ac:dyDescent="0.25">
      <c r="R535" s="114"/>
    </row>
    <row r="536" spans="18:18" s="122" customFormat="1" ht="12" x14ac:dyDescent="0.25">
      <c r="R536" s="114"/>
    </row>
    <row r="537" spans="18:18" s="122" customFormat="1" ht="12" x14ac:dyDescent="0.25">
      <c r="R537" s="114"/>
    </row>
    <row r="538" spans="18:18" s="122" customFormat="1" ht="12" x14ac:dyDescent="0.25">
      <c r="R538" s="114"/>
    </row>
    <row r="539" spans="18:18" s="122" customFormat="1" ht="12" x14ac:dyDescent="0.25">
      <c r="R539" s="114"/>
    </row>
    <row r="540" spans="18:18" s="122" customFormat="1" ht="12" x14ac:dyDescent="0.25">
      <c r="R540" s="114"/>
    </row>
    <row r="541" spans="18:18" s="122" customFormat="1" ht="12" x14ac:dyDescent="0.25">
      <c r="R541" s="114"/>
    </row>
    <row r="542" spans="18:18" s="122" customFormat="1" ht="12" x14ac:dyDescent="0.25">
      <c r="R542" s="114"/>
    </row>
    <row r="543" spans="18:18" s="122" customFormat="1" ht="12" x14ac:dyDescent="0.25">
      <c r="R543" s="114"/>
    </row>
    <row r="544" spans="18:18" s="122" customFormat="1" ht="12" x14ac:dyDescent="0.25">
      <c r="R544" s="114"/>
    </row>
    <row r="545" spans="18:18" s="122" customFormat="1" ht="12" x14ac:dyDescent="0.25">
      <c r="R545" s="114"/>
    </row>
    <row r="546" spans="18:18" s="122" customFormat="1" ht="12" x14ac:dyDescent="0.25">
      <c r="R546" s="114"/>
    </row>
    <row r="547" spans="18:18" s="122" customFormat="1" ht="12" x14ac:dyDescent="0.25">
      <c r="R547" s="114"/>
    </row>
    <row r="548" spans="18:18" s="122" customFormat="1" ht="12" x14ac:dyDescent="0.25">
      <c r="R548" s="114"/>
    </row>
    <row r="549" spans="18:18" s="122" customFormat="1" ht="12" x14ac:dyDescent="0.25">
      <c r="R549" s="114"/>
    </row>
    <row r="550" spans="18:18" s="122" customFormat="1" ht="12" x14ac:dyDescent="0.25">
      <c r="R550" s="114"/>
    </row>
    <row r="551" spans="18:18" s="122" customFormat="1" ht="12" x14ac:dyDescent="0.25">
      <c r="R551" s="114"/>
    </row>
    <row r="552" spans="18:18" s="122" customFormat="1" ht="12" x14ac:dyDescent="0.25">
      <c r="R552" s="114"/>
    </row>
    <row r="553" spans="18:18" s="122" customFormat="1" ht="12" x14ac:dyDescent="0.25">
      <c r="R553" s="114"/>
    </row>
    <row r="554" spans="18:18" s="122" customFormat="1" ht="12" x14ac:dyDescent="0.25">
      <c r="R554" s="114"/>
    </row>
    <row r="555" spans="18:18" s="122" customFormat="1" ht="12" x14ac:dyDescent="0.25">
      <c r="R555" s="114"/>
    </row>
    <row r="556" spans="18:18" s="122" customFormat="1" ht="12" x14ac:dyDescent="0.25">
      <c r="R556" s="114"/>
    </row>
    <row r="557" spans="18:18" s="122" customFormat="1" ht="12" x14ac:dyDescent="0.25">
      <c r="R557" s="114"/>
    </row>
    <row r="558" spans="18:18" s="122" customFormat="1" ht="12" x14ac:dyDescent="0.25">
      <c r="R558" s="114"/>
    </row>
    <row r="559" spans="18:18" s="122" customFormat="1" ht="12" x14ac:dyDescent="0.25">
      <c r="R559" s="114"/>
    </row>
    <row r="560" spans="18:18" s="122" customFormat="1" ht="12" x14ac:dyDescent="0.25">
      <c r="R560" s="114"/>
    </row>
    <row r="561" spans="18:18" s="122" customFormat="1" ht="12" x14ac:dyDescent="0.25">
      <c r="R561" s="114"/>
    </row>
    <row r="562" spans="18:18" s="122" customFormat="1" ht="12" x14ac:dyDescent="0.25">
      <c r="R562" s="114"/>
    </row>
    <row r="563" spans="18:18" s="122" customFormat="1" ht="12" x14ac:dyDescent="0.25">
      <c r="R563" s="114"/>
    </row>
    <row r="564" spans="18:18" s="122" customFormat="1" ht="12" x14ac:dyDescent="0.25">
      <c r="R564" s="114"/>
    </row>
    <row r="565" spans="18:18" s="122" customFormat="1" ht="12" x14ac:dyDescent="0.25">
      <c r="R565" s="114"/>
    </row>
    <row r="566" spans="18:18" s="122" customFormat="1" ht="12" x14ac:dyDescent="0.25">
      <c r="R566" s="114"/>
    </row>
    <row r="567" spans="18:18" s="122" customFormat="1" ht="12" x14ac:dyDescent="0.25">
      <c r="R567" s="114"/>
    </row>
    <row r="568" spans="18:18" s="122" customFormat="1" ht="12" x14ac:dyDescent="0.25">
      <c r="R568" s="114"/>
    </row>
    <row r="569" spans="18:18" s="122" customFormat="1" ht="12" x14ac:dyDescent="0.25">
      <c r="R569" s="114"/>
    </row>
    <row r="570" spans="18:18" s="122" customFormat="1" ht="12" x14ac:dyDescent="0.25">
      <c r="R570" s="114"/>
    </row>
    <row r="571" spans="18:18" s="122" customFormat="1" ht="12" x14ac:dyDescent="0.25">
      <c r="R571" s="114"/>
    </row>
    <row r="572" spans="18:18" s="122" customFormat="1" ht="12" x14ac:dyDescent="0.25">
      <c r="R572" s="114"/>
    </row>
    <row r="573" spans="18:18" s="122" customFormat="1" ht="12" x14ac:dyDescent="0.25">
      <c r="R573" s="114"/>
    </row>
    <row r="574" spans="18:18" s="122" customFormat="1" ht="12" x14ac:dyDescent="0.25">
      <c r="R574" s="114"/>
    </row>
    <row r="575" spans="18:18" s="122" customFormat="1" ht="12" x14ac:dyDescent="0.25">
      <c r="R575" s="114"/>
    </row>
    <row r="576" spans="18:18" s="122" customFormat="1" ht="12" x14ac:dyDescent="0.25">
      <c r="R576" s="114"/>
    </row>
    <row r="577" spans="18:18" s="122" customFormat="1" ht="12" x14ac:dyDescent="0.25">
      <c r="R577" s="114"/>
    </row>
    <row r="578" spans="18:18" s="122" customFormat="1" ht="12" x14ac:dyDescent="0.25">
      <c r="R578" s="114"/>
    </row>
    <row r="579" spans="18:18" s="122" customFormat="1" ht="12" x14ac:dyDescent="0.25">
      <c r="R579" s="114"/>
    </row>
    <row r="580" spans="18:18" s="122" customFormat="1" ht="12" x14ac:dyDescent="0.25">
      <c r="R580" s="114"/>
    </row>
    <row r="581" spans="18:18" s="122" customFormat="1" ht="12" x14ac:dyDescent="0.25">
      <c r="R581" s="114"/>
    </row>
    <row r="582" spans="18:18" s="122" customFormat="1" ht="12" x14ac:dyDescent="0.25">
      <c r="R582" s="114"/>
    </row>
    <row r="583" spans="18:18" s="122" customFormat="1" ht="12" x14ac:dyDescent="0.25">
      <c r="R583" s="114"/>
    </row>
    <row r="584" spans="18:18" s="122" customFormat="1" ht="12" x14ac:dyDescent="0.25">
      <c r="R584" s="114"/>
    </row>
    <row r="585" spans="18:18" s="122" customFormat="1" ht="12" x14ac:dyDescent="0.25">
      <c r="R585" s="114"/>
    </row>
    <row r="586" spans="18:18" s="122" customFormat="1" ht="12" x14ac:dyDescent="0.25">
      <c r="R586" s="114"/>
    </row>
    <row r="587" spans="18:18" s="122" customFormat="1" ht="12" x14ac:dyDescent="0.25">
      <c r="R587" s="114"/>
    </row>
    <row r="588" spans="18:18" s="122" customFormat="1" ht="12" x14ac:dyDescent="0.25">
      <c r="R588" s="114"/>
    </row>
    <row r="589" spans="18:18" s="122" customFormat="1" ht="12" x14ac:dyDescent="0.25">
      <c r="R589" s="114"/>
    </row>
    <row r="590" spans="18:18" s="122" customFormat="1" ht="12" x14ac:dyDescent="0.25">
      <c r="R590" s="114"/>
    </row>
    <row r="591" spans="18:18" s="122" customFormat="1" ht="12" x14ac:dyDescent="0.25">
      <c r="R591" s="114"/>
    </row>
    <row r="592" spans="18:18" s="122" customFormat="1" ht="12" x14ac:dyDescent="0.25">
      <c r="R592" s="114"/>
    </row>
    <row r="593" spans="18:18" s="122" customFormat="1" ht="12" x14ac:dyDescent="0.25">
      <c r="R593" s="114"/>
    </row>
    <row r="594" spans="18:18" s="122" customFormat="1" ht="12" x14ac:dyDescent="0.25">
      <c r="R594" s="114"/>
    </row>
    <row r="595" spans="18:18" s="122" customFormat="1" ht="12" x14ac:dyDescent="0.25">
      <c r="R595" s="114"/>
    </row>
    <row r="596" spans="18:18" s="122" customFormat="1" ht="12" x14ac:dyDescent="0.25">
      <c r="R596" s="114"/>
    </row>
    <row r="597" spans="18:18" s="122" customFormat="1" ht="12" x14ac:dyDescent="0.25">
      <c r="R597" s="114"/>
    </row>
    <row r="598" spans="18:18" s="122" customFormat="1" ht="12" x14ac:dyDescent="0.25">
      <c r="R598" s="114"/>
    </row>
    <row r="599" spans="18:18" s="122" customFormat="1" ht="12" x14ac:dyDescent="0.25">
      <c r="R599" s="114"/>
    </row>
    <row r="600" spans="18:18" s="122" customFormat="1" ht="12" x14ac:dyDescent="0.25">
      <c r="R600" s="114"/>
    </row>
    <row r="601" spans="18:18" s="122" customFormat="1" ht="12" x14ac:dyDescent="0.25">
      <c r="R601" s="114"/>
    </row>
    <row r="602" spans="18:18" s="122" customFormat="1" ht="12" x14ac:dyDescent="0.25">
      <c r="R602" s="114"/>
    </row>
    <row r="603" spans="18:18" s="122" customFormat="1" ht="12" x14ac:dyDescent="0.25">
      <c r="R603" s="114"/>
    </row>
    <row r="604" spans="18:18" s="122" customFormat="1" ht="12" x14ac:dyDescent="0.25">
      <c r="R604" s="114"/>
    </row>
    <row r="605" spans="18:18" s="122" customFormat="1" ht="12" x14ac:dyDescent="0.25">
      <c r="R605" s="114"/>
    </row>
    <row r="606" spans="18:18" s="122" customFormat="1" ht="12" x14ac:dyDescent="0.25">
      <c r="R606" s="114"/>
    </row>
    <row r="607" spans="18:18" s="122" customFormat="1" ht="12" x14ac:dyDescent="0.25">
      <c r="R607" s="114"/>
    </row>
    <row r="608" spans="18:18" s="122" customFormat="1" ht="12" x14ac:dyDescent="0.25">
      <c r="R608" s="114"/>
    </row>
    <row r="609" spans="18:18" s="122" customFormat="1" ht="12" x14ac:dyDescent="0.25">
      <c r="R609" s="114"/>
    </row>
    <row r="610" spans="18:18" s="122" customFormat="1" ht="12" x14ac:dyDescent="0.25">
      <c r="R610" s="114"/>
    </row>
    <row r="611" spans="18:18" s="122" customFormat="1" ht="12" x14ac:dyDescent="0.25">
      <c r="R611" s="114"/>
    </row>
    <row r="612" spans="18:18" s="122" customFormat="1" ht="12" x14ac:dyDescent="0.25">
      <c r="R612" s="114"/>
    </row>
    <row r="613" spans="18:18" s="122" customFormat="1" ht="12" x14ac:dyDescent="0.25">
      <c r="R613" s="114"/>
    </row>
    <row r="614" spans="18:18" s="122" customFormat="1" ht="12" x14ac:dyDescent="0.25">
      <c r="R614" s="114"/>
    </row>
    <row r="615" spans="18:18" s="122" customFormat="1" ht="12" x14ac:dyDescent="0.25">
      <c r="R615" s="114"/>
    </row>
    <row r="616" spans="18:18" s="122" customFormat="1" ht="12" x14ac:dyDescent="0.25">
      <c r="R616" s="114"/>
    </row>
    <row r="617" spans="18:18" s="122" customFormat="1" ht="12" x14ac:dyDescent="0.25">
      <c r="R617" s="114"/>
    </row>
    <row r="618" spans="18:18" s="122" customFormat="1" ht="12" x14ac:dyDescent="0.25">
      <c r="R618" s="114"/>
    </row>
    <row r="619" spans="18:18" s="122" customFormat="1" ht="12" x14ac:dyDescent="0.25">
      <c r="R619" s="114"/>
    </row>
    <row r="620" spans="18:18" s="122" customFormat="1" ht="12" x14ac:dyDescent="0.25">
      <c r="R620" s="114"/>
    </row>
    <row r="621" spans="18:18" s="122" customFormat="1" ht="12" x14ac:dyDescent="0.25">
      <c r="R621" s="114"/>
    </row>
    <row r="622" spans="18:18" s="122" customFormat="1" ht="12" x14ac:dyDescent="0.25">
      <c r="R622" s="114"/>
    </row>
    <row r="623" spans="18:18" s="122" customFormat="1" ht="12" x14ac:dyDescent="0.25">
      <c r="R623" s="114"/>
    </row>
    <row r="624" spans="18:18" s="122" customFormat="1" ht="12" x14ac:dyDescent="0.25">
      <c r="R624" s="114"/>
    </row>
    <row r="625" spans="18:18" s="122" customFormat="1" ht="12" x14ac:dyDescent="0.25">
      <c r="R625" s="114"/>
    </row>
    <row r="626" spans="18:18" s="122" customFormat="1" ht="12" x14ac:dyDescent="0.25">
      <c r="R626" s="114"/>
    </row>
    <row r="627" spans="18:18" s="122" customFormat="1" ht="12" x14ac:dyDescent="0.25">
      <c r="R627" s="114"/>
    </row>
    <row r="628" spans="18:18" s="122" customFormat="1" ht="12" x14ac:dyDescent="0.25">
      <c r="R628" s="114"/>
    </row>
    <row r="629" spans="18:18" s="122" customFormat="1" ht="12" x14ac:dyDescent="0.25">
      <c r="R629" s="114"/>
    </row>
    <row r="630" spans="18:18" s="122" customFormat="1" ht="12" x14ac:dyDescent="0.25">
      <c r="R630" s="114"/>
    </row>
    <row r="631" spans="18:18" s="122" customFormat="1" ht="12" x14ac:dyDescent="0.25">
      <c r="R631" s="114"/>
    </row>
    <row r="632" spans="18:18" s="122" customFormat="1" ht="12" x14ac:dyDescent="0.25">
      <c r="R632" s="114"/>
    </row>
    <row r="633" spans="18:18" s="122" customFormat="1" ht="12" x14ac:dyDescent="0.25">
      <c r="R633" s="114"/>
    </row>
    <row r="634" spans="18:18" s="122" customFormat="1" ht="12" x14ac:dyDescent="0.25">
      <c r="R634" s="114"/>
    </row>
    <row r="635" spans="18:18" s="122" customFormat="1" ht="12" x14ac:dyDescent="0.25">
      <c r="R635" s="114"/>
    </row>
    <row r="636" spans="18:18" s="122" customFormat="1" ht="12" x14ac:dyDescent="0.25">
      <c r="R636" s="114"/>
    </row>
    <row r="637" spans="18:18" s="122" customFormat="1" ht="12" x14ac:dyDescent="0.25">
      <c r="R637" s="114"/>
    </row>
    <row r="638" spans="18:18" s="122" customFormat="1" ht="12" x14ac:dyDescent="0.25">
      <c r="R638" s="114"/>
    </row>
    <row r="639" spans="18:18" s="122" customFormat="1" ht="12" x14ac:dyDescent="0.25">
      <c r="R639" s="114"/>
    </row>
    <row r="640" spans="18:18" s="122" customFormat="1" ht="12" x14ac:dyDescent="0.25">
      <c r="R640" s="114"/>
    </row>
    <row r="641" spans="18:18" s="122" customFormat="1" ht="12" x14ac:dyDescent="0.25">
      <c r="R641" s="114"/>
    </row>
    <row r="642" spans="18:18" s="122" customFormat="1" ht="12" x14ac:dyDescent="0.25">
      <c r="R642" s="114"/>
    </row>
    <row r="643" spans="18:18" s="122" customFormat="1" ht="12" x14ac:dyDescent="0.25">
      <c r="R643" s="114"/>
    </row>
    <row r="644" spans="18:18" s="122" customFormat="1" ht="12" x14ac:dyDescent="0.25">
      <c r="R644" s="114"/>
    </row>
    <row r="645" spans="18:18" s="122" customFormat="1" ht="12" x14ac:dyDescent="0.25">
      <c r="R645" s="114"/>
    </row>
    <row r="646" spans="18:18" s="122" customFormat="1" ht="12" x14ac:dyDescent="0.25">
      <c r="R646" s="114"/>
    </row>
    <row r="647" spans="18:18" s="122" customFormat="1" ht="12" x14ac:dyDescent="0.25">
      <c r="R647" s="114"/>
    </row>
    <row r="648" spans="18:18" s="122" customFormat="1" ht="12" x14ac:dyDescent="0.25">
      <c r="R648" s="114"/>
    </row>
    <row r="649" spans="18:18" s="122" customFormat="1" ht="12" x14ac:dyDescent="0.25">
      <c r="R649" s="114"/>
    </row>
    <row r="650" spans="18:18" s="122" customFormat="1" ht="12" x14ac:dyDescent="0.25">
      <c r="R650" s="114"/>
    </row>
    <row r="651" spans="18:18" s="122" customFormat="1" ht="12" x14ac:dyDescent="0.25">
      <c r="R651" s="114"/>
    </row>
    <row r="652" spans="18:18" s="122" customFormat="1" ht="12" x14ac:dyDescent="0.25">
      <c r="R652" s="114"/>
    </row>
    <row r="653" spans="18:18" s="122" customFormat="1" ht="12" x14ac:dyDescent="0.25">
      <c r="R653" s="114"/>
    </row>
    <row r="654" spans="18:18" s="122" customFormat="1" ht="12" x14ac:dyDescent="0.25">
      <c r="R654" s="114"/>
    </row>
    <row r="655" spans="18:18" s="122" customFormat="1" ht="12" x14ac:dyDescent="0.25">
      <c r="R655" s="114"/>
    </row>
    <row r="656" spans="18:18" s="122" customFormat="1" ht="12" x14ac:dyDescent="0.25">
      <c r="R656" s="114"/>
    </row>
    <row r="657" spans="18:18" s="122" customFormat="1" ht="12" x14ac:dyDescent="0.25">
      <c r="R657" s="114"/>
    </row>
    <row r="658" spans="18:18" s="122" customFormat="1" ht="12" x14ac:dyDescent="0.25">
      <c r="R658" s="114"/>
    </row>
    <row r="659" spans="18:18" s="122" customFormat="1" ht="12" x14ac:dyDescent="0.25">
      <c r="R659" s="114"/>
    </row>
    <row r="660" spans="18:18" s="122" customFormat="1" ht="12" x14ac:dyDescent="0.25">
      <c r="R660" s="114"/>
    </row>
    <row r="661" spans="18:18" s="122" customFormat="1" ht="12" x14ac:dyDescent="0.25">
      <c r="R661" s="114"/>
    </row>
    <row r="662" spans="18:18" s="122" customFormat="1" ht="12" x14ac:dyDescent="0.25">
      <c r="R662" s="114"/>
    </row>
    <row r="663" spans="18:18" s="122" customFormat="1" ht="12" x14ac:dyDescent="0.25">
      <c r="R663" s="114"/>
    </row>
    <row r="664" spans="18:18" s="122" customFormat="1" ht="12" x14ac:dyDescent="0.25">
      <c r="R664" s="114"/>
    </row>
    <row r="665" spans="18:18" s="122" customFormat="1" ht="12" x14ac:dyDescent="0.25">
      <c r="R665" s="114"/>
    </row>
    <row r="666" spans="18:18" s="122" customFormat="1" ht="12" x14ac:dyDescent="0.25">
      <c r="R666" s="114"/>
    </row>
    <row r="667" spans="18:18" s="122" customFormat="1" ht="12" x14ac:dyDescent="0.25">
      <c r="R667" s="114"/>
    </row>
    <row r="668" spans="18:18" s="122" customFormat="1" ht="12" x14ac:dyDescent="0.25">
      <c r="R668" s="114"/>
    </row>
    <row r="669" spans="18:18" s="122" customFormat="1" ht="12" x14ac:dyDescent="0.25">
      <c r="R669" s="114"/>
    </row>
    <row r="670" spans="18:18" s="122" customFormat="1" ht="12" x14ac:dyDescent="0.25">
      <c r="R670" s="114"/>
    </row>
    <row r="671" spans="18:18" s="122" customFormat="1" ht="12" x14ac:dyDescent="0.25">
      <c r="R671" s="114"/>
    </row>
    <row r="672" spans="18:18" s="122" customFormat="1" ht="12" x14ac:dyDescent="0.25">
      <c r="R672" s="114"/>
    </row>
    <row r="673" spans="18:18" s="122" customFormat="1" ht="12" x14ac:dyDescent="0.25">
      <c r="R673" s="114"/>
    </row>
    <row r="674" spans="18:18" s="122" customFormat="1" ht="12" x14ac:dyDescent="0.25">
      <c r="R674" s="114"/>
    </row>
    <row r="675" spans="18:18" s="122" customFormat="1" ht="12" x14ac:dyDescent="0.25">
      <c r="R675" s="114"/>
    </row>
    <row r="676" spans="18:18" s="122" customFormat="1" ht="12" x14ac:dyDescent="0.25">
      <c r="R676" s="114"/>
    </row>
    <row r="677" spans="18:18" s="122" customFormat="1" ht="12" x14ac:dyDescent="0.25">
      <c r="R677" s="114"/>
    </row>
    <row r="678" spans="18:18" s="122" customFormat="1" ht="12" x14ac:dyDescent="0.25">
      <c r="R678" s="114"/>
    </row>
    <row r="679" spans="18:18" s="122" customFormat="1" ht="12" x14ac:dyDescent="0.25">
      <c r="R679" s="114"/>
    </row>
    <row r="680" spans="18:18" s="122" customFormat="1" ht="12" x14ac:dyDescent="0.25">
      <c r="R680" s="114"/>
    </row>
    <row r="681" spans="18:18" s="122" customFormat="1" ht="12" x14ac:dyDescent="0.25">
      <c r="R681" s="114"/>
    </row>
    <row r="682" spans="18:18" s="122" customFormat="1" ht="12" x14ac:dyDescent="0.25">
      <c r="R682" s="114"/>
    </row>
    <row r="683" spans="18:18" s="122" customFormat="1" ht="12" x14ac:dyDescent="0.25">
      <c r="R683" s="114"/>
    </row>
    <row r="684" spans="18:18" s="122" customFormat="1" ht="12" x14ac:dyDescent="0.25">
      <c r="R684" s="114"/>
    </row>
    <row r="685" spans="18:18" s="122" customFormat="1" ht="12" x14ac:dyDescent="0.25">
      <c r="R685" s="114"/>
    </row>
    <row r="686" spans="18:18" s="122" customFormat="1" ht="12" x14ac:dyDescent="0.25">
      <c r="R686" s="114"/>
    </row>
    <row r="687" spans="18:18" s="122" customFormat="1" ht="12" x14ac:dyDescent="0.25">
      <c r="R687" s="114"/>
    </row>
    <row r="688" spans="18:18" s="122" customFormat="1" ht="12" x14ac:dyDescent="0.25">
      <c r="R688" s="114"/>
    </row>
    <row r="689" spans="18:18" s="122" customFormat="1" ht="12" x14ac:dyDescent="0.25">
      <c r="R689" s="114"/>
    </row>
    <row r="690" spans="18:18" s="122" customFormat="1" ht="12" x14ac:dyDescent="0.25">
      <c r="R690" s="114"/>
    </row>
    <row r="691" spans="18:18" s="122" customFormat="1" ht="12" x14ac:dyDescent="0.25">
      <c r="R691" s="114"/>
    </row>
    <row r="692" spans="18:18" s="122" customFormat="1" ht="12" x14ac:dyDescent="0.25">
      <c r="R692" s="114"/>
    </row>
    <row r="693" spans="18:18" s="122" customFormat="1" ht="12" x14ac:dyDescent="0.25">
      <c r="R693" s="114"/>
    </row>
    <row r="694" spans="18:18" s="122" customFormat="1" ht="12" x14ac:dyDescent="0.25">
      <c r="R694" s="114"/>
    </row>
    <row r="695" spans="18:18" s="122" customFormat="1" ht="12" x14ac:dyDescent="0.25">
      <c r="R695" s="114"/>
    </row>
    <row r="696" spans="18:18" s="122" customFormat="1" ht="12" x14ac:dyDescent="0.25">
      <c r="R696" s="114"/>
    </row>
    <row r="697" spans="18:18" s="122" customFormat="1" ht="12" x14ac:dyDescent="0.25">
      <c r="R697" s="114"/>
    </row>
    <row r="698" spans="18:18" s="122" customFormat="1" ht="12" x14ac:dyDescent="0.25">
      <c r="R698" s="114"/>
    </row>
    <row r="699" spans="18:18" s="122" customFormat="1" ht="12" x14ac:dyDescent="0.25">
      <c r="R699" s="114"/>
    </row>
    <row r="700" spans="18:18" s="122" customFormat="1" ht="12" x14ac:dyDescent="0.25">
      <c r="R700" s="114"/>
    </row>
    <row r="701" spans="18:18" s="122" customFormat="1" ht="12" x14ac:dyDescent="0.25">
      <c r="R701" s="114"/>
    </row>
    <row r="702" spans="18:18" s="122" customFormat="1" ht="12" x14ac:dyDescent="0.25">
      <c r="R702" s="114"/>
    </row>
    <row r="703" spans="18:18" s="122" customFormat="1" ht="12" x14ac:dyDescent="0.25">
      <c r="R703" s="114"/>
    </row>
    <row r="704" spans="18:18" s="122" customFormat="1" ht="12" x14ac:dyDescent="0.25">
      <c r="R704" s="114"/>
    </row>
    <row r="705" spans="18:18" s="122" customFormat="1" ht="12" x14ac:dyDescent="0.25">
      <c r="R705" s="114"/>
    </row>
    <row r="706" spans="18:18" s="122" customFormat="1" ht="12" x14ac:dyDescent="0.25">
      <c r="R706" s="114"/>
    </row>
    <row r="707" spans="18:18" s="122" customFormat="1" ht="12" x14ac:dyDescent="0.25">
      <c r="R707" s="114"/>
    </row>
    <row r="708" spans="18:18" s="122" customFormat="1" ht="12" x14ac:dyDescent="0.25">
      <c r="R708" s="114"/>
    </row>
    <row r="709" spans="18:18" s="122" customFormat="1" ht="12" x14ac:dyDescent="0.25">
      <c r="R709" s="114"/>
    </row>
    <row r="710" spans="18:18" s="122" customFormat="1" ht="12" x14ac:dyDescent="0.25">
      <c r="R710" s="114"/>
    </row>
    <row r="711" spans="18:18" s="122" customFormat="1" ht="12" x14ac:dyDescent="0.25">
      <c r="R711" s="114"/>
    </row>
    <row r="712" spans="18:18" s="122" customFormat="1" ht="12" x14ac:dyDescent="0.25">
      <c r="R712" s="114"/>
    </row>
    <row r="713" spans="18:18" s="122" customFormat="1" ht="12" x14ac:dyDescent="0.25">
      <c r="R713" s="114"/>
    </row>
    <row r="714" spans="18:18" s="122" customFormat="1" ht="12" x14ac:dyDescent="0.25">
      <c r="R714" s="114"/>
    </row>
    <row r="715" spans="18:18" s="122" customFormat="1" ht="12" x14ac:dyDescent="0.25">
      <c r="R715" s="114"/>
    </row>
    <row r="716" spans="18:18" s="122" customFormat="1" ht="12" x14ac:dyDescent="0.25">
      <c r="R716" s="114"/>
    </row>
    <row r="717" spans="18:18" s="122" customFormat="1" ht="12" x14ac:dyDescent="0.25">
      <c r="R717" s="114"/>
    </row>
    <row r="718" spans="18:18" s="122" customFormat="1" ht="12" x14ac:dyDescent="0.25">
      <c r="R718" s="114"/>
    </row>
    <row r="719" spans="18:18" s="122" customFormat="1" ht="12" x14ac:dyDescent="0.25">
      <c r="R719" s="114"/>
    </row>
    <row r="720" spans="18:18" s="122" customFormat="1" ht="12" x14ac:dyDescent="0.25">
      <c r="R720" s="114"/>
    </row>
    <row r="721" spans="18:18" s="122" customFormat="1" ht="12" x14ac:dyDescent="0.25">
      <c r="R721" s="114"/>
    </row>
    <row r="722" spans="18:18" s="122" customFormat="1" ht="12" x14ac:dyDescent="0.25">
      <c r="R722" s="114"/>
    </row>
    <row r="723" spans="18:18" s="122" customFormat="1" ht="12" x14ac:dyDescent="0.25">
      <c r="R723" s="114"/>
    </row>
    <row r="724" spans="18:18" s="122" customFormat="1" ht="12" x14ac:dyDescent="0.25">
      <c r="R724" s="114"/>
    </row>
    <row r="725" spans="18:18" s="122" customFormat="1" ht="12" x14ac:dyDescent="0.25">
      <c r="R725" s="114"/>
    </row>
    <row r="726" spans="18:18" s="122" customFormat="1" ht="12" x14ac:dyDescent="0.25">
      <c r="R726" s="114"/>
    </row>
    <row r="727" spans="18:18" s="122" customFormat="1" ht="12" x14ac:dyDescent="0.25">
      <c r="R727" s="114"/>
    </row>
    <row r="728" spans="18:18" s="122" customFormat="1" ht="12" x14ac:dyDescent="0.25">
      <c r="R728" s="114"/>
    </row>
    <row r="729" spans="18:18" s="122" customFormat="1" ht="12" x14ac:dyDescent="0.25">
      <c r="R729" s="114"/>
    </row>
    <row r="730" spans="18:18" s="122" customFormat="1" ht="12" x14ac:dyDescent="0.25">
      <c r="R730" s="114"/>
    </row>
    <row r="731" spans="18:18" s="122" customFormat="1" ht="12" x14ac:dyDescent="0.25">
      <c r="R731" s="114"/>
    </row>
    <row r="732" spans="18:18" s="122" customFormat="1" ht="12" x14ac:dyDescent="0.25">
      <c r="R732" s="114"/>
    </row>
    <row r="733" spans="18:18" s="122" customFormat="1" ht="12" x14ac:dyDescent="0.25">
      <c r="R733" s="114"/>
    </row>
    <row r="734" spans="18:18" s="122" customFormat="1" ht="12" x14ac:dyDescent="0.25">
      <c r="R734" s="114"/>
    </row>
    <row r="735" spans="18:18" s="122" customFormat="1" ht="12" x14ac:dyDescent="0.25">
      <c r="R735" s="114"/>
    </row>
    <row r="736" spans="18:18" s="122" customFormat="1" ht="12" x14ac:dyDescent="0.25">
      <c r="R736" s="114"/>
    </row>
    <row r="737" spans="18:18" s="122" customFormat="1" ht="12" x14ac:dyDescent="0.25">
      <c r="R737" s="114"/>
    </row>
    <row r="738" spans="18:18" s="122" customFormat="1" ht="12" x14ac:dyDescent="0.25">
      <c r="R738" s="114"/>
    </row>
    <row r="739" spans="18:18" s="122" customFormat="1" ht="12" x14ac:dyDescent="0.25">
      <c r="R739" s="114"/>
    </row>
    <row r="740" spans="18:18" s="122" customFormat="1" ht="12" x14ac:dyDescent="0.25">
      <c r="R740" s="114"/>
    </row>
    <row r="741" spans="18:18" s="122" customFormat="1" ht="12" x14ac:dyDescent="0.25">
      <c r="R741" s="114"/>
    </row>
    <row r="742" spans="18:18" s="122" customFormat="1" ht="12" x14ac:dyDescent="0.25">
      <c r="R742" s="114"/>
    </row>
    <row r="743" spans="18:18" s="122" customFormat="1" ht="12" x14ac:dyDescent="0.25">
      <c r="R743" s="114"/>
    </row>
    <row r="744" spans="18:18" s="122" customFormat="1" ht="12" x14ac:dyDescent="0.25">
      <c r="R744" s="114"/>
    </row>
    <row r="745" spans="18:18" s="122" customFormat="1" ht="12" x14ac:dyDescent="0.25">
      <c r="R745" s="114"/>
    </row>
    <row r="746" spans="18:18" s="122" customFormat="1" ht="12" x14ac:dyDescent="0.25">
      <c r="R746" s="114"/>
    </row>
    <row r="747" spans="18:18" s="122" customFormat="1" ht="12" x14ac:dyDescent="0.25">
      <c r="R747" s="114"/>
    </row>
    <row r="748" spans="18:18" s="122" customFormat="1" ht="12" x14ac:dyDescent="0.25">
      <c r="R748" s="114"/>
    </row>
    <row r="749" spans="18:18" s="122" customFormat="1" ht="12" x14ac:dyDescent="0.25">
      <c r="R749" s="114"/>
    </row>
    <row r="750" spans="18:18" s="122" customFormat="1" ht="12" x14ac:dyDescent="0.25">
      <c r="R750" s="114"/>
    </row>
    <row r="751" spans="18:18" s="122" customFormat="1" ht="12" x14ac:dyDescent="0.25">
      <c r="R751" s="114"/>
    </row>
    <row r="752" spans="18:18" s="122" customFormat="1" ht="12" x14ac:dyDescent="0.25">
      <c r="R752" s="114"/>
    </row>
    <row r="753" spans="18:18" s="122" customFormat="1" ht="12" x14ac:dyDescent="0.25">
      <c r="R753" s="114"/>
    </row>
    <row r="754" spans="18:18" s="122" customFormat="1" ht="12" x14ac:dyDescent="0.25">
      <c r="R754" s="114"/>
    </row>
    <row r="755" spans="18:18" s="122" customFormat="1" ht="12" x14ac:dyDescent="0.25">
      <c r="R755" s="114"/>
    </row>
    <row r="756" spans="18:18" s="122" customFormat="1" ht="12" x14ac:dyDescent="0.25">
      <c r="R756" s="114"/>
    </row>
    <row r="757" spans="18:18" s="122" customFormat="1" ht="12" x14ac:dyDescent="0.25">
      <c r="R757" s="114"/>
    </row>
    <row r="758" spans="18:18" s="122" customFormat="1" ht="12" x14ac:dyDescent="0.25">
      <c r="R758" s="114"/>
    </row>
    <row r="759" spans="18:18" s="122" customFormat="1" ht="12" x14ac:dyDescent="0.25">
      <c r="R759" s="114"/>
    </row>
    <row r="760" spans="18:18" s="122" customFormat="1" ht="12" x14ac:dyDescent="0.25">
      <c r="R760" s="114"/>
    </row>
    <row r="761" spans="18:18" s="122" customFormat="1" ht="12" x14ac:dyDescent="0.25">
      <c r="R761" s="114"/>
    </row>
    <row r="762" spans="18:18" s="122" customFormat="1" ht="12" x14ac:dyDescent="0.25">
      <c r="R762" s="114"/>
    </row>
    <row r="763" spans="18:18" s="122" customFormat="1" ht="12" x14ac:dyDescent="0.25">
      <c r="R763" s="114"/>
    </row>
    <row r="764" spans="18:18" s="122" customFormat="1" ht="12" x14ac:dyDescent="0.25">
      <c r="R764" s="114"/>
    </row>
    <row r="765" spans="18:18" s="122" customFormat="1" ht="12" x14ac:dyDescent="0.25">
      <c r="R765" s="114"/>
    </row>
    <row r="766" spans="18:18" s="122" customFormat="1" ht="12" x14ac:dyDescent="0.25">
      <c r="R766" s="114"/>
    </row>
    <row r="767" spans="18:18" s="122" customFormat="1" ht="12" x14ac:dyDescent="0.25">
      <c r="R767" s="114"/>
    </row>
    <row r="768" spans="18:18" s="122" customFormat="1" ht="12" x14ac:dyDescent="0.25">
      <c r="R768" s="114"/>
    </row>
    <row r="769" spans="18:18" s="122" customFormat="1" ht="12" x14ac:dyDescent="0.25">
      <c r="R769" s="114"/>
    </row>
    <row r="770" spans="18:18" s="122" customFormat="1" ht="12" x14ac:dyDescent="0.25">
      <c r="R770" s="114"/>
    </row>
    <row r="771" spans="18:18" s="122" customFormat="1" ht="12" x14ac:dyDescent="0.25">
      <c r="R771" s="114"/>
    </row>
    <row r="772" spans="18:18" s="122" customFormat="1" ht="12" x14ac:dyDescent="0.25">
      <c r="R772" s="114"/>
    </row>
    <row r="773" spans="18:18" s="122" customFormat="1" ht="12" x14ac:dyDescent="0.25">
      <c r="R773" s="114"/>
    </row>
    <row r="774" spans="18:18" s="122" customFormat="1" ht="12" x14ac:dyDescent="0.25">
      <c r="R774" s="114"/>
    </row>
    <row r="775" spans="18:18" s="122" customFormat="1" ht="12" x14ac:dyDescent="0.25">
      <c r="R775" s="114"/>
    </row>
    <row r="776" spans="18:18" s="122" customFormat="1" ht="12" x14ac:dyDescent="0.25">
      <c r="R776" s="114"/>
    </row>
    <row r="777" spans="18:18" s="122" customFormat="1" ht="12" x14ac:dyDescent="0.25">
      <c r="R777" s="114"/>
    </row>
    <row r="778" spans="18:18" s="122" customFormat="1" ht="12" x14ac:dyDescent="0.25">
      <c r="R778" s="114"/>
    </row>
    <row r="779" spans="18:18" s="122" customFormat="1" ht="12" x14ac:dyDescent="0.25">
      <c r="R779" s="114"/>
    </row>
    <row r="780" spans="18:18" s="122" customFormat="1" ht="12" x14ac:dyDescent="0.25">
      <c r="R780" s="114"/>
    </row>
    <row r="781" spans="18:18" s="122" customFormat="1" ht="12" x14ac:dyDescent="0.25">
      <c r="R781" s="114"/>
    </row>
    <row r="782" spans="18:18" s="122" customFormat="1" ht="12" x14ac:dyDescent="0.25">
      <c r="R782" s="114"/>
    </row>
    <row r="783" spans="18:18" s="122" customFormat="1" ht="12" x14ac:dyDescent="0.25">
      <c r="R783" s="114"/>
    </row>
    <row r="784" spans="18:18" s="122" customFormat="1" ht="12" x14ac:dyDescent="0.25">
      <c r="R784" s="114"/>
    </row>
    <row r="785" spans="18:18" s="122" customFormat="1" ht="12" x14ac:dyDescent="0.25">
      <c r="R785" s="114"/>
    </row>
    <row r="786" spans="18:18" s="122" customFormat="1" ht="12" x14ac:dyDescent="0.25">
      <c r="R786" s="114"/>
    </row>
    <row r="787" spans="18:18" s="122" customFormat="1" ht="12" x14ac:dyDescent="0.25">
      <c r="R787" s="114"/>
    </row>
    <row r="788" spans="18:18" s="122" customFormat="1" ht="12" x14ac:dyDescent="0.25">
      <c r="R788" s="114"/>
    </row>
    <row r="789" spans="18:18" s="122" customFormat="1" ht="12" x14ac:dyDescent="0.25">
      <c r="R789" s="114"/>
    </row>
    <row r="790" spans="18:18" s="122" customFormat="1" ht="12" x14ac:dyDescent="0.25">
      <c r="R790" s="114"/>
    </row>
    <row r="791" spans="18:18" s="122" customFormat="1" ht="12" x14ac:dyDescent="0.25">
      <c r="R791" s="114"/>
    </row>
    <row r="792" spans="18:18" s="122" customFormat="1" ht="12" x14ac:dyDescent="0.25">
      <c r="R792" s="114"/>
    </row>
    <row r="793" spans="18:18" s="122" customFormat="1" ht="12" x14ac:dyDescent="0.25">
      <c r="R793" s="114"/>
    </row>
    <row r="794" spans="18:18" s="122" customFormat="1" ht="12" x14ac:dyDescent="0.25">
      <c r="R794" s="114"/>
    </row>
    <row r="795" spans="18:18" s="122" customFormat="1" ht="12" x14ac:dyDescent="0.25">
      <c r="R795" s="114"/>
    </row>
    <row r="796" spans="18:18" s="122" customFormat="1" ht="12" x14ac:dyDescent="0.25">
      <c r="R796" s="114"/>
    </row>
    <row r="797" spans="18:18" s="122" customFormat="1" ht="12" x14ac:dyDescent="0.25">
      <c r="R797" s="114"/>
    </row>
    <row r="798" spans="18:18" s="122" customFormat="1" ht="12" x14ac:dyDescent="0.25">
      <c r="R798" s="114"/>
    </row>
    <row r="799" spans="18:18" s="122" customFormat="1" ht="12" x14ac:dyDescent="0.25">
      <c r="R799" s="114"/>
    </row>
    <row r="800" spans="18:18" s="122" customFormat="1" ht="12" x14ac:dyDescent="0.25">
      <c r="R800" s="114"/>
    </row>
    <row r="801" spans="18:18" s="122" customFormat="1" ht="12" x14ac:dyDescent="0.25">
      <c r="R801" s="114"/>
    </row>
    <row r="802" spans="18:18" s="122" customFormat="1" ht="12" x14ac:dyDescent="0.25">
      <c r="R802" s="114"/>
    </row>
    <row r="803" spans="18:18" s="122" customFormat="1" ht="12" x14ac:dyDescent="0.25">
      <c r="R803" s="114"/>
    </row>
    <row r="804" spans="18:18" s="122" customFormat="1" ht="12" x14ac:dyDescent="0.25">
      <c r="R804" s="114"/>
    </row>
    <row r="805" spans="18:18" s="122" customFormat="1" ht="12" x14ac:dyDescent="0.25">
      <c r="R805" s="114"/>
    </row>
    <row r="806" spans="18:18" s="122" customFormat="1" ht="12" x14ac:dyDescent="0.25">
      <c r="R806" s="114"/>
    </row>
    <row r="807" spans="18:18" s="122" customFormat="1" ht="12" x14ac:dyDescent="0.25">
      <c r="R807" s="114"/>
    </row>
    <row r="808" spans="18:18" s="122" customFormat="1" ht="12" x14ac:dyDescent="0.25">
      <c r="R808" s="114"/>
    </row>
    <row r="809" spans="18:18" s="122" customFormat="1" ht="12" x14ac:dyDescent="0.25">
      <c r="R809" s="114"/>
    </row>
    <row r="810" spans="18:18" s="122" customFormat="1" ht="12" x14ac:dyDescent="0.25">
      <c r="R810" s="114"/>
    </row>
    <row r="811" spans="18:18" s="122" customFormat="1" ht="12" x14ac:dyDescent="0.25">
      <c r="R811" s="114"/>
    </row>
    <row r="812" spans="18:18" s="122" customFormat="1" ht="12" x14ac:dyDescent="0.25">
      <c r="R812" s="114"/>
    </row>
    <row r="813" spans="18:18" s="122" customFormat="1" ht="12" x14ac:dyDescent="0.25">
      <c r="R813" s="114"/>
    </row>
    <row r="814" spans="18:18" s="122" customFormat="1" ht="12" x14ac:dyDescent="0.25">
      <c r="R814" s="114"/>
    </row>
    <row r="815" spans="18:18" s="122" customFormat="1" ht="12" x14ac:dyDescent="0.25">
      <c r="R815" s="114"/>
    </row>
    <row r="816" spans="18:18" s="122" customFormat="1" ht="12" x14ac:dyDescent="0.25">
      <c r="R816" s="114"/>
    </row>
    <row r="817" spans="18:18" s="122" customFormat="1" ht="12" x14ac:dyDescent="0.25">
      <c r="R817" s="114"/>
    </row>
    <row r="818" spans="18:18" s="122" customFormat="1" ht="12" x14ac:dyDescent="0.25">
      <c r="R818" s="114"/>
    </row>
    <row r="819" spans="18:18" s="122" customFormat="1" ht="12" x14ac:dyDescent="0.25">
      <c r="R819" s="114"/>
    </row>
    <row r="820" spans="18:18" s="122" customFormat="1" ht="12" x14ac:dyDescent="0.25">
      <c r="R820" s="114"/>
    </row>
    <row r="821" spans="18:18" s="122" customFormat="1" ht="12" x14ac:dyDescent="0.25">
      <c r="R821" s="114"/>
    </row>
    <row r="822" spans="18:18" s="122" customFormat="1" ht="12" x14ac:dyDescent="0.25">
      <c r="R822" s="114"/>
    </row>
    <row r="823" spans="18:18" s="122" customFormat="1" ht="12" x14ac:dyDescent="0.25">
      <c r="R823" s="114"/>
    </row>
    <row r="824" spans="18:18" s="122" customFormat="1" ht="12" x14ac:dyDescent="0.25">
      <c r="R824" s="114"/>
    </row>
    <row r="825" spans="18:18" s="122" customFormat="1" ht="12" x14ac:dyDescent="0.25">
      <c r="R825" s="114"/>
    </row>
    <row r="826" spans="18:18" s="122" customFormat="1" ht="12" x14ac:dyDescent="0.25">
      <c r="R826" s="114"/>
    </row>
    <row r="827" spans="18:18" s="122" customFormat="1" ht="12" x14ac:dyDescent="0.25">
      <c r="R827" s="114"/>
    </row>
    <row r="828" spans="18:18" s="122" customFormat="1" ht="12" x14ac:dyDescent="0.25">
      <c r="R828" s="114"/>
    </row>
    <row r="829" spans="18:18" s="122" customFormat="1" ht="12" x14ac:dyDescent="0.25">
      <c r="R829" s="114"/>
    </row>
    <row r="830" spans="18:18" s="122" customFormat="1" ht="12" x14ac:dyDescent="0.25">
      <c r="R830" s="114"/>
    </row>
    <row r="831" spans="18:18" s="122" customFormat="1" ht="12" x14ac:dyDescent="0.25">
      <c r="R831" s="114"/>
    </row>
    <row r="832" spans="18:18" s="122" customFormat="1" ht="12" x14ac:dyDescent="0.25">
      <c r="R832" s="114"/>
    </row>
    <row r="833" spans="18:18" s="122" customFormat="1" ht="12" x14ac:dyDescent="0.25">
      <c r="R833" s="114"/>
    </row>
    <row r="834" spans="18:18" s="122" customFormat="1" ht="12" x14ac:dyDescent="0.25">
      <c r="R834" s="114"/>
    </row>
    <row r="835" spans="18:18" s="122" customFormat="1" ht="12" x14ac:dyDescent="0.25">
      <c r="R835" s="114"/>
    </row>
    <row r="836" spans="18:18" s="122" customFormat="1" ht="12" x14ac:dyDescent="0.25">
      <c r="R836" s="114"/>
    </row>
    <row r="837" spans="18:18" s="122" customFormat="1" ht="12" x14ac:dyDescent="0.25">
      <c r="R837" s="114"/>
    </row>
    <row r="838" spans="18:18" s="122" customFormat="1" ht="12" x14ac:dyDescent="0.25">
      <c r="R838" s="114"/>
    </row>
    <row r="839" spans="18:18" s="122" customFormat="1" ht="12" x14ac:dyDescent="0.25">
      <c r="R839" s="114"/>
    </row>
    <row r="840" spans="18:18" s="122" customFormat="1" ht="12" x14ac:dyDescent="0.25">
      <c r="R840" s="114"/>
    </row>
    <row r="841" spans="18:18" s="122" customFormat="1" ht="12" x14ac:dyDescent="0.25">
      <c r="R841" s="114"/>
    </row>
    <row r="842" spans="18:18" s="122" customFormat="1" ht="12" x14ac:dyDescent="0.25">
      <c r="R842" s="114"/>
    </row>
    <row r="843" spans="18:18" s="122" customFormat="1" ht="12" x14ac:dyDescent="0.25">
      <c r="R843" s="114"/>
    </row>
    <row r="844" spans="18:18" s="122" customFormat="1" ht="12" x14ac:dyDescent="0.25">
      <c r="R844" s="114"/>
    </row>
    <row r="845" spans="18:18" s="122" customFormat="1" ht="12" x14ac:dyDescent="0.25">
      <c r="R845" s="114"/>
    </row>
    <row r="846" spans="18:18" s="122" customFormat="1" ht="12" x14ac:dyDescent="0.25">
      <c r="R846" s="114"/>
    </row>
    <row r="847" spans="18:18" s="122" customFormat="1" ht="12" x14ac:dyDescent="0.25">
      <c r="R847" s="114"/>
    </row>
    <row r="848" spans="18:18" s="122" customFormat="1" ht="12" x14ac:dyDescent="0.25">
      <c r="R848" s="114"/>
    </row>
    <row r="849" spans="18:18" s="122" customFormat="1" ht="12" x14ac:dyDescent="0.25">
      <c r="R849" s="114"/>
    </row>
    <row r="850" spans="18:18" s="122" customFormat="1" ht="12" x14ac:dyDescent="0.25">
      <c r="R850" s="114"/>
    </row>
    <row r="851" spans="18:18" s="122" customFormat="1" ht="12" x14ac:dyDescent="0.25">
      <c r="R851" s="114"/>
    </row>
    <row r="852" spans="18:18" s="122" customFormat="1" ht="12" x14ac:dyDescent="0.25">
      <c r="R852" s="114"/>
    </row>
    <row r="853" spans="18:18" s="122" customFormat="1" ht="12" x14ac:dyDescent="0.25">
      <c r="R853" s="114"/>
    </row>
    <row r="854" spans="18:18" s="122" customFormat="1" ht="12" x14ac:dyDescent="0.25">
      <c r="R854" s="114"/>
    </row>
    <row r="855" spans="18:18" s="122" customFormat="1" ht="12" x14ac:dyDescent="0.25">
      <c r="R855" s="114"/>
    </row>
    <row r="856" spans="18:18" s="122" customFormat="1" ht="12" x14ac:dyDescent="0.25">
      <c r="R856" s="114"/>
    </row>
    <row r="857" spans="18:18" s="122" customFormat="1" ht="12" x14ac:dyDescent="0.25">
      <c r="R857" s="114"/>
    </row>
    <row r="858" spans="18:18" s="122" customFormat="1" ht="12" x14ac:dyDescent="0.25">
      <c r="R858" s="114"/>
    </row>
    <row r="859" spans="18:18" s="122" customFormat="1" ht="12" x14ac:dyDescent="0.25">
      <c r="R859" s="114"/>
    </row>
    <row r="860" spans="18:18" s="122" customFormat="1" ht="12" x14ac:dyDescent="0.25">
      <c r="R860" s="114"/>
    </row>
    <row r="861" spans="18:18" s="122" customFormat="1" ht="12" x14ac:dyDescent="0.25">
      <c r="R861" s="114"/>
    </row>
    <row r="862" spans="18:18" s="122" customFormat="1" ht="12" x14ac:dyDescent="0.25">
      <c r="R862" s="114"/>
    </row>
    <row r="863" spans="18:18" s="122" customFormat="1" ht="12" x14ac:dyDescent="0.25">
      <c r="R863" s="114"/>
    </row>
    <row r="864" spans="18:18" s="122" customFormat="1" ht="12" x14ac:dyDescent="0.25">
      <c r="R864" s="114"/>
    </row>
    <row r="865" spans="18:18" s="122" customFormat="1" ht="12" x14ac:dyDescent="0.25">
      <c r="R865" s="114"/>
    </row>
    <row r="866" spans="18:18" s="122" customFormat="1" ht="12" x14ac:dyDescent="0.25">
      <c r="R866" s="114"/>
    </row>
    <row r="867" spans="18:18" s="122" customFormat="1" ht="12" x14ac:dyDescent="0.25">
      <c r="R867" s="114"/>
    </row>
    <row r="868" spans="18:18" s="122" customFormat="1" ht="12" x14ac:dyDescent="0.25">
      <c r="R868" s="114"/>
    </row>
    <row r="869" spans="18:18" s="122" customFormat="1" ht="12" x14ac:dyDescent="0.25">
      <c r="R869" s="114"/>
    </row>
    <row r="870" spans="18:18" s="122" customFormat="1" ht="12" x14ac:dyDescent="0.25">
      <c r="R870" s="114"/>
    </row>
    <row r="871" spans="18:18" s="122" customFormat="1" ht="12" x14ac:dyDescent="0.25">
      <c r="R871" s="114"/>
    </row>
    <row r="872" spans="18:18" s="122" customFormat="1" ht="12" x14ac:dyDescent="0.25">
      <c r="R872" s="114"/>
    </row>
    <row r="873" spans="18:18" s="122" customFormat="1" ht="12" x14ac:dyDescent="0.25">
      <c r="R873" s="114"/>
    </row>
    <row r="874" spans="18:18" s="122" customFormat="1" ht="12" x14ac:dyDescent="0.25">
      <c r="R874" s="114"/>
    </row>
    <row r="875" spans="18:18" s="122" customFormat="1" ht="12" x14ac:dyDescent="0.25">
      <c r="R875" s="114"/>
    </row>
    <row r="876" spans="18:18" s="122" customFormat="1" ht="12" x14ac:dyDescent="0.25">
      <c r="R876" s="114"/>
    </row>
    <row r="877" spans="18:18" s="122" customFormat="1" ht="12" x14ac:dyDescent="0.25">
      <c r="R877" s="114"/>
    </row>
    <row r="878" spans="18:18" s="122" customFormat="1" ht="12" x14ac:dyDescent="0.25">
      <c r="R878" s="114"/>
    </row>
    <row r="879" spans="18:18" s="122" customFormat="1" ht="12" x14ac:dyDescent="0.25">
      <c r="R879" s="114"/>
    </row>
    <row r="880" spans="18:18" s="122" customFormat="1" ht="12" x14ac:dyDescent="0.25">
      <c r="R880" s="114"/>
    </row>
    <row r="881" spans="18:18" s="122" customFormat="1" ht="12" x14ac:dyDescent="0.25">
      <c r="R881" s="114"/>
    </row>
    <row r="882" spans="18:18" s="122" customFormat="1" ht="12" x14ac:dyDescent="0.25">
      <c r="R882" s="114"/>
    </row>
    <row r="883" spans="18:18" s="122" customFormat="1" ht="12" x14ac:dyDescent="0.25">
      <c r="R883" s="114"/>
    </row>
    <row r="884" spans="18:18" s="122" customFormat="1" ht="12" x14ac:dyDescent="0.25">
      <c r="R884" s="114"/>
    </row>
    <row r="885" spans="18:18" s="122" customFormat="1" ht="12" x14ac:dyDescent="0.25">
      <c r="R885" s="114"/>
    </row>
    <row r="886" spans="18:18" s="122" customFormat="1" ht="12" x14ac:dyDescent="0.25">
      <c r="R886" s="114"/>
    </row>
    <row r="887" spans="18:18" s="122" customFormat="1" ht="12" x14ac:dyDescent="0.25">
      <c r="R887" s="114"/>
    </row>
    <row r="888" spans="18:18" s="122" customFormat="1" ht="12" x14ac:dyDescent="0.25">
      <c r="R888" s="114"/>
    </row>
    <row r="889" spans="18:18" s="122" customFormat="1" ht="12" x14ac:dyDescent="0.25">
      <c r="R889" s="114"/>
    </row>
    <row r="890" spans="18:18" s="122" customFormat="1" ht="12" x14ac:dyDescent="0.25">
      <c r="R890" s="114"/>
    </row>
    <row r="891" spans="18:18" s="122" customFormat="1" ht="12" x14ac:dyDescent="0.25">
      <c r="R891" s="114"/>
    </row>
    <row r="892" spans="18:18" s="122" customFormat="1" ht="12" x14ac:dyDescent="0.25">
      <c r="R892" s="114"/>
    </row>
    <row r="893" spans="18:18" s="122" customFormat="1" ht="12" x14ac:dyDescent="0.25">
      <c r="R893" s="114"/>
    </row>
    <row r="894" spans="18:18" s="122" customFormat="1" ht="12" x14ac:dyDescent="0.25">
      <c r="R894" s="114"/>
    </row>
    <row r="895" spans="18:18" s="122" customFormat="1" ht="12" x14ac:dyDescent="0.25">
      <c r="R895" s="114"/>
    </row>
    <row r="896" spans="18:18" s="122" customFormat="1" ht="12" x14ac:dyDescent="0.25">
      <c r="R896" s="114"/>
    </row>
    <row r="897" spans="18:18" s="122" customFormat="1" ht="12" x14ac:dyDescent="0.25">
      <c r="R897" s="114"/>
    </row>
    <row r="898" spans="18:18" s="122" customFormat="1" ht="12" x14ac:dyDescent="0.25">
      <c r="R898" s="114"/>
    </row>
    <row r="899" spans="18:18" s="122" customFormat="1" ht="12" x14ac:dyDescent="0.25">
      <c r="R899" s="114"/>
    </row>
    <row r="900" spans="18:18" s="122" customFormat="1" ht="12" x14ac:dyDescent="0.25">
      <c r="R900" s="114"/>
    </row>
    <row r="901" spans="18:18" s="122" customFormat="1" ht="12" x14ac:dyDescent="0.25">
      <c r="R901" s="114"/>
    </row>
    <row r="902" spans="18:18" s="122" customFormat="1" ht="12" x14ac:dyDescent="0.25">
      <c r="R902" s="114"/>
    </row>
    <row r="903" spans="18:18" s="122" customFormat="1" ht="12" x14ac:dyDescent="0.25">
      <c r="R903" s="114"/>
    </row>
    <row r="904" spans="18:18" s="122" customFormat="1" ht="12" x14ac:dyDescent="0.25">
      <c r="R904" s="114"/>
    </row>
    <row r="905" spans="18:18" s="122" customFormat="1" ht="12" x14ac:dyDescent="0.25">
      <c r="R905" s="114"/>
    </row>
    <row r="906" spans="18:18" s="122" customFormat="1" ht="12" x14ac:dyDescent="0.25">
      <c r="R906" s="114"/>
    </row>
    <row r="907" spans="18:18" s="122" customFormat="1" ht="12" x14ac:dyDescent="0.25">
      <c r="R907" s="114"/>
    </row>
    <row r="908" spans="18:18" s="122" customFormat="1" ht="12" x14ac:dyDescent="0.25">
      <c r="R908" s="114"/>
    </row>
    <row r="909" spans="18:18" s="122" customFormat="1" ht="12" x14ac:dyDescent="0.25">
      <c r="R909" s="114"/>
    </row>
    <row r="910" spans="18:18" s="122" customFormat="1" ht="12" x14ac:dyDescent="0.25">
      <c r="R910" s="114"/>
    </row>
    <row r="911" spans="18:18" s="122" customFormat="1" ht="12" x14ac:dyDescent="0.25">
      <c r="R911" s="114"/>
    </row>
    <row r="912" spans="18:18" s="122" customFormat="1" ht="12" x14ac:dyDescent="0.25">
      <c r="R912" s="114"/>
    </row>
    <row r="913" spans="18:18" s="122" customFormat="1" ht="12" x14ac:dyDescent="0.25">
      <c r="R913" s="114"/>
    </row>
    <row r="914" spans="18:18" s="122" customFormat="1" ht="12" x14ac:dyDescent="0.25">
      <c r="R914" s="114"/>
    </row>
    <row r="915" spans="18:18" s="122" customFormat="1" ht="12" x14ac:dyDescent="0.25">
      <c r="R915" s="114"/>
    </row>
    <row r="916" spans="18:18" s="122" customFormat="1" ht="12" x14ac:dyDescent="0.25">
      <c r="R916" s="114"/>
    </row>
    <row r="917" spans="18:18" s="122" customFormat="1" ht="12" x14ac:dyDescent="0.25">
      <c r="R917" s="114"/>
    </row>
    <row r="918" spans="18:18" s="122" customFormat="1" ht="12" x14ac:dyDescent="0.25">
      <c r="R918" s="114"/>
    </row>
    <row r="919" spans="18:18" s="122" customFormat="1" ht="12" x14ac:dyDescent="0.25">
      <c r="R919" s="114"/>
    </row>
    <row r="920" spans="18:18" s="122" customFormat="1" ht="12" x14ac:dyDescent="0.25">
      <c r="R920" s="114"/>
    </row>
    <row r="921" spans="18:18" s="122" customFormat="1" ht="12" x14ac:dyDescent="0.25">
      <c r="R921" s="114"/>
    </row>
    <row r="922" spans="18:18" s="122" customFormat="1" ht="12" x14ac:dyDescent="0.25">
      <c r="R922" s="114"/>
    </row>
    <row r="923" spans="18:18" s="122" customFormat="1" ht="12" x14ac:dyDescent="0.25">
      <c r="R923" s="114"/>
    </row>
    <row r="924" spans="18:18" s="122" customFormat="1" ht="12" x14ac:dyDescent="0.25">
      <c r="R924" s="114"/>
    </row>
    <row r="925" spans="18:18" s="122" customFormat="1" ht="12" x14ac:dyDescent="0.25">
      <c r="R925" s="114"/>
    </row>
    <row r="926" spans="18:18" s="122" customFormat="1" ht="12" x14ac:dyDescent="0.25">
      <c r="R926" s="114"/>
    </row>
    <row r="927" spans="18:18" s="122" customFormat="1" ht="12" x14ac:dyDescent="0.25">
      <c r="R927" s="114"/>
    </row>
    <row r="928" spans="18:18" s="122" customFormat="1" ht="12" x14ac:dyDescent="0.25">
      <c r="R928" s="114"/>
    </row>
    <row r="929" spans="1:18" s="122" customFormat="1" ht="12" x14ac:dyDescent="0.25">
      <c r="R929" s="114"/>
    </row>
    <row r="930" spans="1:18" s="122" customFormat="1" ht="12" x14ac:dyDescent="0.25">
      <c r="R930" s="114"/>
    </row>
    <row r="931" spans="1:18" s="122" customFormat="1" x14ac:dyDescent="0.25">
      <c r="M931" s="19"/>
      <c r="N931" s="19"/>
      <c r="O931" s="19"/>
      <c r="P931" s="19"/>
      <c r="Q931" s="19"/>
      <c r="R931" s="99"/>
    </row>
    <row r="932" spans="1:18" s="122" customFormat="1" x14ac:dyDescent="0.25">
      <c r="M932" s="19"/>
      <c r="N932" s="19"/>
      <c r="O932" s="19"/>
      <c r="P932" s="19"/>
      <c r="Q932" s="19"/>
      <c r="R932" s="99"/>
    </row>
    <row r="933" spans="1:18" s="122" customFormat="1" x14ac:dyDescent="0.25">
      <c r="M933" s="19"/>
      <c r="N933" s="19"/>
      <c r="O933" s="19"/>
      <c r="P933" s="19"/>
      <c r="Q933" s="19"/>
      <c r="R933" s="99"/>
    </row>
    <row r="934" spans="1:18" s="122" customFormat="1" x14ac:dyDescent="0.25">
      <c r="M934" s="19"/>
      <c r="N934" s="19"/>
      <c r="O934" s="19"/>
      <c r="P934" s="19"/>
      <c r="Q934" s="19"/>
      <c r="R934" s="19"/>
    </row>
    <row r="935" spans="1:18" s="122" customFormat="1" x14ac:dyDescent="0.25">
      <c r="M935" s="19"/>
      <c r="N935" s="19"/>
      <c r="O935" s="19"/>
      <c r="P935" s="19"/>
      <c r="Q935" s="19"/>
      <c r="R935" s="19"/>
    </row>
    <row r="936" spans="1:18" s="122" customFormat="1" x14ac:dyDescent="0.25">
      <c r="M936" s="19"/>
      <c r="N936" s="19"/>
      <c r="O936" s="19"/>
      <c r="P936" s="19"/>
      <c r="Q936" s="19"/>
      <c r="R936" s="19"/>
    </row>
    <row r="937" spans="1:18" s="122" customFormat="1" x14ac:dyDescent="0.25">
      <c r="M937" s="19"/>
      <c r="N937" s="19"/>
      <c r="O937" s="19"/>
      <c r="P937" s="19"/>
      <c r="Q937" s="19"/>
      <c r="R937" s="19"/>
    </row>
    <row r="938" spans="1:18" s="122" customFormat="1" x14ac:dyDescent="0.25">
      <c r="M938" s="19"/>
      <c r="N938" s="19"/>
      <c r="O938" s="19"/>
      <c r="P938" s="19"/>
      <c r="Q938" s="19"/>
      <c r="R938" s="19"/>
    </row>
    <row r="939" spans="1:18" s="122" customFormat="1" x14ac:dyDescent="0.25">
      <c r="M939" s="19"/>
      <c r="N939" s="19"/>
      <c r="O939" s="19"/>
      <c r="P939" s="19"/>
      <c r="Q939" s="19"/>
      <c r="R939" s="19"/>
    </row>
    <row r="940" spans="1:18" s="122" customFormat="1" x14ac:dyDescent="0.25">
      <c r="M940" s="19"/>
      <c r="N940" s="19"/>
      <c r="O940" s="19"/>
      <c r="P940" s="19"/>
      <c r="Q940" s="19"/>
      <c r="R940" s="19"/>
    </row>
    <row r="941" spans="1:18" x14ac:dyDescent="0.25">
      <c r="A941" s="122"/>
      <c r="B941" s="122"/>
      <c r="C941" s="122"/>
      <c r="D941" s="122"/>
      <c r="E941" s="122"/>
      <c r="F941" s="122"/>
      <c r="G941" s="122"/>
      <c r="H941" s="122"/>
      <c r="I941" s="122"/>
      <c r="J941" s="122"/>
      <c r="K941" s="122"/>
      <c r="L941" s="122"/>
      <c r="R941" s="19"/>
    </row>
    <row r="942" spans="1:18" x14ac:dyDescent="0.25">
      <c r="A942" s="122"/>
      <c r="B942" s="122"/>
      <c r="C942" s="122"/>
      <c r="D942" s="122"/>
      <c r="E942" s="122"/>
      <c r="F942" s="122"/>
      <c r="G942" s="122"/>
      <c r="H942" s="122"/>
      <c r="I942" s="122"/>
      <c r="J942" s="122"/>
      <c r="K942" s="122"/>
      <c r="L942" s="122"/>
      <c r="R942" s="19"/>
    </row>
    <row r="943" spans="1:18" x14ac:dyDescent="0.25">
      <c r="A943" s="122"/>
      <c r="B943" s="122"/>
      <c r="C943" s="122"/>
      <c r="D943" s="122"/>
      <c r="E943" s="122"/>
      <c r="F943" s="122"/>
      <c r="G943" s="122"/>
      <c r="H943" s="122"/>
      <c r="I943" s="122"/>
      <c r="J943" s="122"/>
      <c r="K943" s="122"/>
      <c r="L943" s="122"/>
      <c r="R943" s="19"/>
    </row>
    <row r="944" spans="1:18" x14ac:dyDescent="0.25">
      <c r="A944" s="122"/>
      <c r="B944" s="122"/>
      <c r="C944" s="122"/>
      <c r="D944" s="122"/>
      <c r="E944" s="122"/>
      <c r="F944" s="122"/>
      <c r="G944" s="122"/>
      <c r="H944" s="122"/>
      <c r="I944" s="122"/>
      <c r="J944" s="122"/>
      <c r="K944" s="122"/>
      <c r="L944" s="122"/>
      <c r="R944" s="19"/>
    </row>
    <row r="945" spans="1:18" x14ac:dyDescent="0.25">
      <c r="A945" s="122"/>
      <c r="B945" s="122"/>
      <c r="C945" s="122"/>
      <c r="D945" s="122"/>
      <c r="E945" s="122"/>
      <c r="F945" s="122"/>
      <c r="G945" s="122"/>
      <c r="H945" s="122"/>
      <c r="I945" s="122"/>
      <c r="J945" s="122"/>
      <c r="K945" s="122"/>
      <c r="L945" s="122"/>
      <c r="R945" s="19"/>
    </row>
    <row r="946" spans="1:18" x14ac:dyDescent="0.25">
      <c r="A946" s="122"/>
      <c r="B946" s="122"/>
      <c r="C946" s="122"/>
      <c r="D946" s="122"/>
      <c r="E946" s="122"/>
      <c r="F946" s="122"/>
      <c r="G946" s="122"/>
      <c r="H946" s="122"/>
      <c r="I946" s="122"/>
      <c r="J946" s="122"/>
      <c r="K946" s="122"/>
      <c r="L946" s="122"/>
      <c r="R946" s="19"/>
    </row>
    <row r="947" spans="1:18" x14ac:dyDescent="0.25">
      <c r="A947" s="122"/>
      <c r="B947" s="122"/>
      <c r="C947" s="122"/>
      <c r="D947" s="122"/>
      <c r="E947" s="122"/>
      <c r="F947" s="122"/>
      <c r="G947" s="122"/>
      <c r="H947" s="122"/>
      <c r="I947" s="122"/>
      <c r="J947" s="122"/>
      <c r="K947" s="122"/>
      <c r="L947" s="122"/>
      <c r="R947" s="19"/>
    </row>
    <row r="948" spans="1:18" x14ac:dyDescent="0.25">
      <c r="A948" s="122"/>
      <c r="B948" s="122"/>
      <c r="C948" s="122"/>
      <c r="D948" s="122"/>
      <c r="E948" s="122"/>
      <c r="F948" s="122"/>
      <c r="G948" s="122"/>
      <c r="H948" s="122"/>
      <c r="I948" s="122"/>
      <c r="J948" s="122"/>
      <c r="K948" s="122"/>
      <c r="L948" s="122"/>
      <c r="R948" s="19"/>
    </row>
    <row r="949" spans="1:18" x14ac:dyDescent="0.25">
      <c r="A949" s="122"/>
      <c r="B949" s="122"/>
      <c r="C949" s="122"/>
      <c r="D949" s="122"/>
      <c r="E949" s="122"/>
      <c r="F949" s="122"/>
      <c r="G949" s="122"/>
      <c r="H949" s="122"/>
      <c r="I949" s="122"/>
      <c r="J949" s="122"/>
      <c r="K949" s="122"/>
      <c r="L949" s="122"/>
      <c r="R949" s="19"/>
    </row>
    <row r="950" spans="1:18" x14ac:dyDescent="0.25">
      <c r="A950" s="122"/>
      <c r="B950" s="122"/>
      <c r="C950" s="122"/>
      <c r="D950" s="122"/>
      <c r="E950" s="122"/>
      <c r="F950" s="122"/>
      <c r="G950" s="122"/>
      <c r="H950" s="122"/>
      <c r="I950" s="122"/>
      <c r="J950" s="122"/>
      <c r="K950" s="122"/>
      <c r="L950" s="122"/>
      <c r="R950" s="19"/>
    </row>
    <row r="951" spans="1:18" x14ac:dyDescent="0.25">
      <c r="D951" s="122"/>
      <c r="R951" s="19"/>
    </row>
  </sheetData>
  <mergeCells count="99">
    <mergeCell ref="A16:C16"/>
    <mergeCell ref="G16:L16"/>
    <mergeCell ref="A28:L28"/>
    <mergeCell ref="A17:C17"/>
    <mergeCell ref="G17:L17"/>
    <mergeCell ref="A18:C18"/>
    <mergeCell ref="G18:L18"/>
    <mergeCell ref="A19:C19"/>
    <mergeCell ref="G19:L19"/>
    <mergeCell ref="E18:F18"/>
    <mergeCell ref="E19:F19"/>
    <mergeCell ref="E16:F16"/>
    <mergeCell ref="E17:F17"/>
    <mergeCell ref="A11:C11"/>
    <mergeCell ref="G11:L11"/>
    <mergeCell ref="E14:F14"/>
    <mergeCell ref="E15:F15"/>
    <mergeCell ref="E12:F12"/>
    <mergeCell ref="E13:F13"/>
    <mergeCell ref="A12:C12"/>
    <mergeCell ref="G12:L12"/>
    <mergeCell ref="A13:C13"/>
    <mergeCell ref="G13:L13"/>
    <mergeCell ref="A14:C14"/>
    <mergeCell ref="G14:L14"/>
    <mergeCell ref="A15:C15"/>
    <mergeCell ref="G15:L15"/>
    <mergeCell ref="E11:F11"/>
    <mergeCell ref="E4:F4"/>
    <mergeCell ref="E5:F5"/>
    <mergeCell ref="A4:C4"/>
    <mergeCell ref="G4:L4"/>
    <mergeCell ref="A5:C5"/>
    <mergeCell ref="G5:L5"/>
    <mergeCell ref="A6:C6"/>
    <mergeCell ref="G6:L6"/>
    <mergeCell ref="A7:C7"/>
    <mergeCell ref="G7:L7"/>
    <mergeCell ref="E6:F6"/>
    <mergeCell ref="E7:F7"/>
    <mergeCell ref="A1:L1"/>
    <mergeCell ref="A2:C2"/>
    <mergeCell ref="G2:L2"/>
    <mergeCell ref="A3:C3"/>
    <mergeCell ref="G3:L3"/>
    <mergeCell ref="E2:F2"/>
    <mergeCell ref="E3:F3"/>
    <mergeCell ref="G8:L8"/>
    <mergeCell ref="A9:C9"/>
    <mergeCell ref="G9:L9"/>
    <mergeCell ref="A10:C10"/>
    <mergeCell ref="G10:L10"/>
    <mergeCell ref="E10:F10"/>
    <mergeCell ref="E8:F8"/>
    <mergeCell ref="E9:F9"/>
    <mergeCell ref="A8:C8"/>
    <mergeCell ref="A57:L57"/>
    <mergeCell ref="N54:N55"/>
    <mergeCell ref="A29:K29"/>
    <mergeCell ref="A30:K30"/>
    <mergeCell ref="E31:K31"/>
    <mergeCell ref="A32:K32"/>
    <mergeCell ref="E33:K33"/>
    <mergeCell ref="A34:K34"/>
    <mergeCell ref="A38:K38"/>
    <mergeCell ref="A40:K40"/>
    <mergeCell ref="A44:K44"/>
    <mergeCell ref="A46:K46"/>
    <mergeCell ref="A47:K47"/>
    <mergeCell ref="A48:K48"/>
    <mergeCell ref="A52:L52"/>
    <mergeCell ref="E53:L53"/>
    <mergeCell ref="O54:O55"/>
    <mergeCell ref="P54:P55"/>
    <mergeCell ref="Q54:Q55"/>
    <mergeCell ref="R54:R55"/>
    <mergeCell ref="A54:B54"/>
    <mergeCell ref="D54:D55"/>
    <mergeCell ref="E54:E55"/>
    <mergeCell ref="F54:F55"/>
    <mergeCell ref="G54:G55"/>
    <mergeCell ref="C54:C55"/>
    <mergeCell ref="H54:L54"/>
    <mergeCell ref="M54:M55"/>
    <mergeCell ref="A222:L222"/>
    <mergeCell ref="M224:M225"/>
    <mergeCell ref="R224:R225"/>
    <mergeCell ref="A227:L227"/>
    <mergeCell ref="A224:B224"/>
    <mergeCell ref="C224:C225"/>
    <mergeCell ref="D224:D225"/>
    <mergeCell ref="E224:E225"/>
    <mergeCell ref="F224:F225"/>
    <mergeCell ref="G224:G225"/>
    <mergeCell ref="H224:L224"/>
    <mergeCell ref="N224:N225"/>
    <mergeCell ref="O224:O225"/>
    <mergeCell ref="P224:P225"/>
    <mergeCell ref="Q224:Q225"/>
  </mergeCells>
  <pageMargins left="0.7" right="0.7" top="0.9375" bottom="0.75" header="0.3" footer="0.3"/>
  <pageSetup paperSize="9" orientation="landscape" r:id="rId1"/>
  <headerFooter>
    <oddHeader>&amp;C&amp;"-,Gras"MODBUS/BACNET COMMUNICATION PROTOCOL
AHU CONTROL
&amp;R 7547821.05
10-2021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Français</vt:lpstr>
      <vt:lpstr>Anglais</vt:lpstr>
    </vt:vector>
  </TitlesOfParts>
  <Company>CIAT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Oudot, Didier</cp:lastModifiedBy>
  <cp:lastPrinted>2018-04-25T08:10:32Z</cp:lastPrinted>
  <dcterms:created xsi:type="dcterms:W3CDTF">2014-09-24T12:40:48Z</dcterms:created>
  <dcterms:modified xsi:type="dcterms:W3CDTF">2021-10-26T11:33:39Z</dcterms:modified>
</cp:coreProperties>
</file>